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1000" activeTab="5"/>
  </bookViews>
  <sheets>
    <sheet name="INSTRUCTIONS" sheetId="1" r:id="rId1"/>
    <sheet name="ACCT CK LIST" sheetId="2" r:id="rId2"/>
    <sheet name="WKSHT A ITEMS IN TRANSIT" sheetId="3" r:id="rId3"/>
    <sheet name="Acerno_Cache_XXXXX" sheetId="4" state="veryHidden" r:id="rId4"/>
    <sheet name="WKSHT B NO REIMBURSEMENT" sheetId="5" r:id="rId5"/>
    <sheet name="WKSHT C SUMMARY" sheetId="6" r:id="rId6"/>
  </sheets>
  <definedNames>
    <definedName name="_xlfn.SINGLE" hidden="1">#NAME?</definedName>
    <definedName name="_xlnm.Print_Area" localSheetId="1">'ACCT CK LIST'!$A$1:$D$12</definedName>
    <definedName name="_xlnm.Print_Area" localSheetId="2">'WKSHT A ITEMS IN TRANSIT'!$A$1:$F$42</definedName>
    <definedName name="_xlnm.Print_Area" localSheetId="5">'WKSHT C SUMMARY'!$A$1:$E$48</definedName>
    <definedName name="_xlnm.Print_Titles" localSheetId="2">'WKSHT A ITEMS IN TRANSIT'!$1:$9</definedName>
    <definedName name="_xlnm.Print_Titles" localSheetId="5">'WKSHT C SUMMARY'!$1:$10</definedName>
  </definedNames>
  <calcPr fullCalcOnLoad="1"/>
</workbook>
</file>

<file path=xl/sharedStrings.xml><?xml version="1.0" encoding="utf-8"?>
<sst xmlns="http://schemas.openxmlformats.org/spreadsheetml/2006/main" count="158" uniqueCount="146">
  <si>
    <t>A1</t>
  </si>
  <si>
    <t>A2</t>
  </si>
  <si>
    <t>A3</t>
  </si>
  <si>
    <t>DATE:</t>
  </si>
  <si>
    <t>A4</t>
  </si>
  <si>
    <t>FORMULA</t>
  </si>
  <si>
    <t>DETAILS OF TOTAL CASH ON HAND</t>
  </si>
  <si>
    <t>TELEPHONE NO.</t>
  </si>
  <si>
    <t>IMPREST FUND NAME AND NUMBER:</t>
  </si>
  <si>
    <t>* GRAND TOTAL OF PAID INVOICES (FORMULA):</t>
  </si>
  <si>
    <t>WARNING:</t>
  </si>
  <si>
    <t>REQUIRED ATTACHMENTS TO ACCOUNTABILITY REPORT</t>
  </si>
  <si>
    <t>1.</t>
  </si>
  <si>
    <t>CUSTODIAN'S SIGNATURE</t>
  </si>
  <si>
    <t>BANK RECONILER'S SIGNATURE</t>
  </si>
  <si>
    <t>PLEASE NOTE:</t>
  </si>
  <si>
    <t>* GRAND TOTAL FOR PAYMENT REQUESTS (FORMULA):</t>
  </si>
  <si>
    <t>CHECK
NO.</t>
  </si>
  <si>
    <t>CHECK
AMOUNT</t>
  </si>
  <si>
    <t>* J2I SHOULD BE PREPARED IN FMS AND ROUTED TO THE COMPTROLLER'S OFFICE AFTER THE APPROPRIATE DEPARTMENT PERSONNEL HAVE APPROVED THE DOCUMENT.</t>
  </si>
  <si>
    <t>BOA Approval of Accountability Reports</t>
  </si>
  <si>
    <t>AGENCY NAME:</t>
  </si>
  <si>
    <t>2</t>
  </si>
  <si>
    <t>3</t>
  </si>
  <si>
    <t>Documentation:</t>
  </si>
  <si>
    <t>(ATTACH ORIGINAL INVOICES)</t>
  </si>
  <si>
    <t>B1</t>
  </si>
  <si>
    <t>B2</t>
  </si>
  <si>
    <t>B3</t>
  </si>
  <si>
    <t>B4</t>
  </si>
  <si>
    <t>CUSTODIAN NAME :</t>
  </si>
  <si>
    <t>BANK RECONCILER'S NAME :</t>
  </si>
  <si>
    <t>FILE NAME :</t>
  </si>
  <si>
    <t>PHONE NUMBER :</t>
  </si>
  <si>
    <t>DATE :</t>
  </si>
  <si>
    <t>DEPARTMENT NAME :</t>
  </si>
  <si>
    <t>IMPREST FUND NAME AND NUMBER :</t>
  </si>
  <si>
    <t>DEPARTMENT CODE :</t>
  </si>
  <si>
    <t>BALANCE</t>
  </si>
  <si>
    <t>OR</t>
  </si>
  <si>
    <t>C1</t>
  </si>
  <si>
    <t>C2</t>
  </si>
  <si>
    <t>C3</t>
  </si>
  <si>
    <t>C4</t>
  </si>
  <si>
    <t>PRR1 DOCUMENT ID</t>
  </si>
  <si>
    <t>A5</t>
  </si>
  <si>
    <t>NO</t>
  </si>
  <si>
    <t>YES</t>
  </si>
  <si>
    <t>PAID AFTER 6/30 FROM IMPREST FUND (YES/NO)</t>
  </si>
  <si>
    <t>C5</t>
  </si>
  <si>
    <t>C6</t>
  </si>
  <si>
    <t>C7</t>
  </si>
  <si>
    <t>C9</t>
  </si>
  <si>
    <t>C10</t>
  </si>
  <si>
    <t>C8</t>
  </si>
  <si>
    <t>C11</t>
  </si>
  <si>
    <t>CERTIFICATION</t>
  </si>
  <si>
    <t>INSTRUCTIONS FOR IMPREST FUND ACCOUNTABILITY REPORT</t>
  </si>
  <si>
    <t>Detailed Instructions:</t>
  </si>
  <si>
    <t>Input Check amount</t>
  </si>
  <si>
    <t>Input Vendor/Employee Name</t>
  </si>
  <si>
    <t>Input Check number</t>
  </si>
  <si>
    <t>Please refer to the Instructions for guidance</t>
  </si>
  <si>
    <r>
      <t>§</t>
    </r>
    <r>
      <rPr>
        <sz val="7"/>
        <rFont val="Times New Roman"/>
        <family val="1"/>
      </rPr>
      <t xml:space="preserve">  </t>
    </r>
    <r>
      <rPr>
        <sz val="11"/>
        <rFont val="Arial"/>
        <family val="2"/>
      </rPr>
      <t>Row C1:</t>
    </r>
  </si>
  <si>
    <t>Input name of Agency and name of Excel file.</t>
  </si>
  <si>
    <r>
      <t>§</t>
    </r>
    <r>
      <rPr>
        <sz val="7"/>
        <rFont val="Times New Roman"/>
        <family val="1"/>
      </rPr>
      <t xml:space="preserve">  </t>
    </r>
    <r>
      <rPr>
        <sz val="11"/>
        <rFont val="Arial"/>
        <family val="2"/>
      </rPr>
      <t>Row C2:</t>
    </r>
  </si>
  <si>
    <t>Input name and number of the Imprest Fund.</t>
  </si>
  <si>
    <r>
      <t>§</t>
    </r>
    <r>
      <rPr>
        <sz val="7"/>
        <rFont val="Times New Roman"/>
        <family val="1"/>
      </rPr>
      <t xml:space="preserve">  </t>
    </r>
    <r>
      <rPr>
        <sz val="11"/>
        <rFont val="Arial"/>
        <family val="2"/>
      </rPr>
      <t>Row C3:</t>
    </r>
  </si>
  <si>
    <r>
      <t>§</t>
    </r>
    <r>
      <rPr>
        <sz val="7"/>
        <rFont val="Times New Roman"/>
        <family val="1"/>
      </rPr>
      <t xml:space="preserve">  </t>
    </r>
    <r>
      <rPr>
        <sz val="11"/>
        <rFont val="Arial"/>
        <family val="2"/>
      </rPr>
      <t>Row C4:</t>
    </r>
  </si>
  <si>
    <r>
      <t>§</t>
    </r>
    <r>
      <rPr>
        <sz val="7"/>
        <rFont val="Times New Roman"/>
        <family val="1"/>
      </rPr>
      <t xml:space="preserve">  </t>
    </r>
    <r>
      <rPr>
        <sz val="11"/>
        <rFont val="Arial"/>
        <family val="2"/>
      </rPr>
      <t>Row C5:</t>
    </r>
  </si>
  <si>
    <r>
      <t>§</t>
    </r>
    <r>
      <rPr>
        <sz val="7"/>
        <rFont val="Times New Roman"/>
        <family val="1"/>
      </rPr>
      <t xml:space="preserve">  </t>
    </r>
    <r>
      <rPr>
        <sz val="11"/>
        <rFont val="Arial"/>
        <family val="2"/>
      </rPr>
      <t>Row C6:</t>
    </r>
  </si>
  <si>
    <r>
      <t>§</t>
    </r>
    <r>
      <rPr>
        <sz val="7"/>
        <rFont val="Times New Roman"/>
        <family val="1"/>
      </rPr>
      <t xml:space="preserve">  </t>
    </r>
    <r>
      <rPr>
        <sz val="11"/>
        <rFont val="Arial"/>
        <family val="2"/>
      </rPr>
      <t>Row C7:</t>
    </r>
  </si>
  <si>
    <r>
      <t>§</t>
    </r>
    <r>
      <rPr>
        <sz val="7"/>
        <rFont val="Times New Roman"/>
        <family val="1"/>
      </rPr>
      <t xml:space="preserve">  </t>
    </r>
    <r>
      <rPr>
        <sz val="11"/>
        <rFont val="Arial"/>
        <family val="2"/>
      </rPr>
      <t>Row C8:</t>
    </r>
  </si>
  <si>
    <t>This amount is automatically calculated based on the entries in C5, C6 and C7. This amount should match your J2I document total in FMS Accounting.</t>
  </si>
  <si>
    <r>
      <t>§</t>
    </r>
    <r>
      <rPr>
        <sz val="7"/>
        <rFont val="Times New Roman"/>
        <family val="1"/>
      </rPr>
      <t xml:space="preserve">  </t>
    </r>
    <r>
      <rPr>
        <sz val="11"/>
        <rFont val="Arial"/>
        <family val="2"/>
      </rPr>
      <t>Row C9:</t>
    </r>
  </si>
  <si>
    <t>Based upon the result calculated from Rows C3 and C8, the result will appear in Row 9a (A PRM1 should be prepared for the total amount in Row 9a) or 9b (A check should made for the overage, payable to the Comptroller’s office).</t>
  </si>
  <si>
    <r>
      <t>§</t>
    </r>
    <r>
      <rPr>
        <sz val="7"/>
        <rFont val="Times New Roman"/>
        <family val="1"/>
      </rPr>
      <t xml:space="preserve">  </t>
    </r>
    <r>
      <rPr>
        <sz val="11"/>
        <rFont val="Arial"/>
        <family val="2"/>
      </rPr>
      <t>Row C10:</t>
    </r>
  </si>
  <si>
    <t>For Comptroller’s Reference.</t>
  </si>
  <si>
    <r>
      <t>§</t>
    </r>
    <r>
      <rPr>
        <sz val="7"/>
        <rFont val="Times New Roman"/>
        <family val="1"/>
      </rPr>
      <t xml:space="preserve">  </t>
    </r>
    <r>
      <rPr>
        <sz val="11"/>
        <rFont val="Arial"/>
        <family val="2"/>
      </rPr>
      <t>Row C11:</t>
    </r>
  </si>
  <si>
    <t>The Custodian and the Bank reconciler should be indicated and must sign Worksheet C. Signed Worksheet C must be returned electronically with required signatures in PDF format.</t>
  </si>
  <si>
    <t>Input PRR1 Document ID number</t>
  </si>
  <si>
    <t>Input PRR1 document ID number</t>
  </si>
  <si>
    <t>The Comptroller’s Office Bureau of Accountancy (BOA) requests that all Agencies download the Imprest Fund Workbook from the Comptroller's Website.</t>
  </si>
  <si>
    <r>
      <t xml:space="preserve">Completed Accountability Report must be submitted electronically to imprest@comptroller.nyc.gov . The submission </t>
    </r>
    <r>
      <rPr>
        <b/>
        <sz val="11"/>
        <rFont val="Arial"/>
        <family val="2"/>
      </rPr>
      <t>must be sent by the custodian</t>
    </r>
    <r>
      <rPr>
        <sz val="11"/>
        <rFont val="Arial"/>
        <family val="2"/>
      </rPr>
      <t xml:space="preserve"> of the Imprest Fund along with all of the required and necessary documentation.
</t>
    </r>
    <r>
      <rPr>
        <b/>
        <u val="single"/>
        <sz val="11"/>
        <rFont val="Arial"/>
        <family val="2"/>
      </rPr>
      <t>Note:</t>
    </r>
    <r>
      <rPr>
        <b/>
        <sz val="11"/>
        <rFont val="Arial"/>
        <family val="2"/>
      </rPr>
      <t xml:space="preserve"> Do not send any hard copy submissions.</t>
    </r>
    <r>
      <rPr>
        <sz val="11"/>
        <rFont val="Arial"/>
        <family val="2"/>
      </rPr>
      <t xml:space="preserve">
</t>
    </r>
  </si>
  <si>
    <t>Please place a mark (X) in the highlighted areas in order to indicate that an attachment has been included with the Agency's Accountability Report.</t>
  </si>
  <si>
    <t xml:space="preserve">Imprest Fund Renewal Memo (Attachment A). </t>
  </si>
  <si>
    <t>4</t>
  </si>
  <si>
    <t>Screenshot of J2I document ID and document total in FMS Accounting pending BOA approval (on Document Catalog pending approval).</t>
  </si>
  <si>
    <t>* TO WORKSHEET C ROW C5</t>
  </si>
  <si>
    <t>VENDOR/EMPLOYEE NAME</t>
  </si>
  <si>
    <t>CARRY FORWARD TO WORKSHEET C (FORMULA)</t>
  </si>
  <si>
    <t>WORKSHEET B:
INVOICES PAID BUT REIMBURSEMENT NOT YET PROCESSED</t>
  </si>
  <si>
    <t>AGENCY ENTRY</t>
  </si>
  <si>
    <t>CASH HELD BYAGENCY</t>
  </si>
  <si>
    <t>ROW</t>
  </si>
  <si>
    <t>WORKSHEET C:
SUMMARY</t>
  </si>
  <si>
    <t>* (WORKSHEET C, ROW C10)</t>
  </si>
  <si>
    <t>Worksheet A</t>
  </si>
  <si>
    <t>Worksheet B</t>
  </si>
  <si>
    <t>Total will be carried forward to Worksheet C, Row C10</t>
  </si>
  <si>
    <t>Total will be carried forward to Worksheet C, Row C5</t>
  </si>
  <si>
    <t>Worksheet C</t>
  </si>
  <si>
    <t>CELLS HIGHLIGHTED IN BLUE ARE FOR AGENCY ENTRY</t>
  </si>
  <si>
    <t>CELLS HIGHLIGHTED IN YELLOW ARE FORMULA GENERATED AND PROTECTED TO AVOID AGENCY ENTRY</t>
  </si>
  <si>
    <t>TOTAL ITEMS-IN-TRANSIT (FROM WORKSHEET A, GRAND TOTAL)</t>
  </si>
  <si>
    <t>9a DUE AGENCY -ROW C3 IS GREATER THAN ROW C8</t>
  </si>
  <si>
    <t>9b DUE COMPTROLLER'S OFFICE - ROW C8 IS GREATER THAN ROW C3</t>
  </si>
  <si>
    <r>
      <t>(J2I)</t>
    </r>
    <r>
      <rPr>
        <b/>
        <sz val="10"/>
        <color indexed="10"/>
        <rFont val="Times New Roman"/>
        <family val="1"/>
      </rPr>
      <t xml:space="preserve"> FORMULA</t>
    </r>
    <r>
      <rPr>
        <sz val="10"/>
        <rFont val="Times New Roman"/>
        <family val="1"/>
      </rPr>
      <t xml:space="preserve"> (C5+C6+C7)</t>
    </r>
  </si>
  <si>
    <t>This amount will be automatically populated when you have completed  Worksheet A.</t>
  </si>
  <si>
    <r>
      <t>§</t>
    </r>
    <r>
      <rPr>
        <sz val="11"/>
        <rFont val="Times New Roman"/>
        <family val="1"/>
      </rPr>
      <t xml:space="preserve">  </t>
    </r>
    <r>
      <rPr>
        <sz val="11"/>
        <rFont val="Arial"/>
        <family val="2"/>
      </rPr>
      <t>Column A1:</t>
    </r>
  </si>
  <si>
    <r>
      <t>§</t>
    </r>
    <r>
      <rPr>
        <sz val="11"/>
        <rFont val="Times New Roman"/>
        <family val="1"/>
      </rPr>
      <t xml:space="preserve">  </t>
    </r>
    <r>
      <rPr>
        <sz val="11"/>
        <rFont val="Arial"/>
        <family val="2"/>
      </rPr>
      <t>Column A2:</t>
    </r>
  </si>
  <si>
    <r>
      <t>§</t>
    </r>
    <r>
      <rPr>
        <sz val="11"/>
        <rFont val="Times New Roman"/>
        <family val="1"/>
      </rPr>
      <t xml:space="preserve">  </t>
    </r>
    <r>
      <rPr>
        <sz val="11"/>
        <rFont val="Arial"/>
        <family val="2"/>
      </rPr>
      <t>Column A3:</t>
    </r>
  </si>
  <si>
    <r>
      <t>§</t>
    </r>
    <r>
      <rPr>
        <sz val="11"/>
        <rFont val="Times New Roman"/>
        <family val="1"/>
      </rPr>
      <t xml:space="preserve">  </t>
    </r>
    <r>
      <rPr>
        <sz val="11"/>
        <rFont val="Arial"/>
        <family val="2"/>
      </rPr>
      <t>Column A4:</t>
    </r>
  </si>
  <si>
    <r>
      <t>§</t>
    </r>
    <r>
      <rPr>
        <sz val="11"/>
        <rFont val="Times New Roman"/>
        <family val="1"/>
      </rPr>
      <t xml:space="preserve">  </t>
    </r>
    <r>
      <rPr>
        <sz val="11"/>
        <rFont val="Arial"/>
        <family val="2"/>
      </rPr>
      <t>Column B1:</t>
    </r>
  </si>
  <si>
    <r>
      <t>§</t>
    </r>
    <r>
      <rPr>
        <sz val="11"/>
        <rFont val="Times New Roman"/>
        <family val="1"/>
      </rPr>
      <t> </t>
    </r>
    <r>
      <rPr>
        <sz val="11"/>
        <rFont val="Arial"/>
        <family val="2"/>
      </rPr>
      <t xml:space="preserve"> Column B3:</t>
    </r>
  </si>
  <si>
    <r>
      <t>§</t>
    </r>
    <r>
      <rPr>
        <sz val="11"/>
        <rFont val="Times New Roman"/>
        <family val="1"/>
      </rPr>
      <t> </t>
    </r>
    <r>
      <rPr>
        <sz val="11"/>
        <rFont val="Arial"/>
        <family val="2"/>
      </rPr>
      <t>Column  B2:</t>
    </r>
  </si>
  <si>
    <r>
      <t>§</t>
    </r>
    <r>
      <rPr>
        <sz val="11"/>
        <rFont val="Times New Roman"/>
        <family val="1"/>
      </rPr>
      <t xml:space="preserve">  </t>
    </r>
    <r>
      <rPr>
        <sz val="11"/>
        <rFont val="Arial"/>
        <family val="2"/>
      </rPr>
      <t>Column B4:</t>
    </r>
  </si>
  <si>
    <t>VENDOR / EMPLOYEE NAME</t>
  </si>
  <si>
    <t>* J2I SHOULD BE PREPARED IN FMS ACCOUNTING AND ROUTED TO THE COMPTROLLER'S OFFICE
AFTER THE APPROPRIATE AGENCY PERSONNEL HAVE A PP ROVED TH E DOCUMENT.</t>
  </si>
  <si>
    <t xml:space="preserve">Once BOA has approved the Accountability Report and J2I, the Agency will be notified via
e-mail.
</t>
  </si>
  <si>
    <t>Input PRR1 document Date</t>
  </si>
  <si>
    <r>
      <t>§</t>
    </r>
    <r>
      <rPr>
        <sz val="11"/>
        <rFont val="Times New Roman"/>
        <family val="1"/>
      </rPr>
      <t xml:space="preserve">  </t>
    </r>
    <r>
      <rPr>
        <sz val="11"/>
        <rFont val="Arial"/>
        <family val="2"/>
      </rPr>
      <t>Column A5:</t>
    </r>
  </si>
  <si>
    <t>Input Check/EFT amount</t>
  </si>
  <si>
    <t>WORKSHEET A:
REIMBURSEMENT CHECK/EFT IN TRANSIT</t>
  </si>
  <si>
    <t>A6</t>
  </si>
  <si>
    <t>CHECK/EFT
AMOUNT</t>
  </si>
  <si>
    <t>PRR1 DOCUMENT DATE</t>
  </si>
  <si>
    <t>REIMBURSEMENT CHECK/EFT IN TRANSIT: PRR1 was processed into FMS but waiting for Check/EFT to be deposited. (BEFORE/AFTER 6/30)</t>
  </si>
  <si>
    <t xml:space="preserve">*TOTAL CASH ON HAND FROM ROWS C5-C7 (AGENCY PREPARES J2I) </t>
  </si>
  <si>
    <t>FISCAL YEAR 2024 AUTHORIZED IMPREST FUND BALANCE</t>
  </si>
  <si>
    <t>FISCAL YEAR 2024 EXPENDITURES (FMS INFOADVANTAGE REPORT)</t>
  </si>
  <si>
    <t>RECONCILED CHECKBOOK BALANCE AT JUNE 30, 2024</t>
  </si>
  <si>
    <t>FINAL ACCOUNTABILITY FOR IMPREST FUNDS - FISCAL YEAR 2024</t>
  </si>
  <si>
    <t>ITEMS PAID AFTER JUNE 30 AND REIMBURSEMENT PROCESSED AFTER JULY 5, 2024 (FROM WORKSHEET B, TOTAL)</t>
  </si>
  <si>
    <t>I am the custodian or bank reconciler of this Imprest Fund and I hereby certify that to the best of my knowledge, the attached Imprest Fund Accountability Report for Fiscal Year 2024 is accurate and complete.</t>
  </si>
  <si>
    <t>PLEASE NOTE, PROCESSING PRR1 AFTER JULY 5, 2024 WITH AN IN SERVICE DATE PRIOR TO JUNE 30, 2024
WILL BE SUBJECT TO REVIEW BY THE COMPTROLLER'S OFFICE.</t>
  </si>
  <si>
    <t>Copy of bank statement as of June 30, 2024.</t>
  </si>
  <si>
    <t>Copy of bank reconciliation as of June 30, 2024 signed by authorized bank reconciler.</t>
  </si>
  <si>
    <t>Select Yes or No from the drop-down if check issued from Imprest Fund account after 6/30/24</t>
  </si>
  <si>
    <t>Input the total amount of the Agency’s Fiscal Year 2024 Imprest Fund authorized balance.</t>
  </si>
  <si>
    <t>Input the total amount of the Agency’s Fiscal Year 2024 Expenditures as per FMS InfoAdvantage Report, DLPRQS-001.</t>
  </si>
  <si>
    <t>Input the amount of cash on hand as of June 30, 2024 (i.e. petty cash).</t>
  </si>
  <si>
    <t>Input the reconciled checkbook balance as of June 30, 2024</t>
  </si>
  <si>
    <r>
      <t>To ensure documents relating to Imprest Fund are identifiable, Agencies should create the Document ID beginning with</t>
    </r>
    <r>
      <rPr>
        <b/>
        <sz val="11"/>
        <color indexed="10"/>
        <rFont val="Arial"/>
        <family val="2"/>
      </rPr>
      <t xml:space="preserve"> IMP2024.</t>
    </r>
    <r>
      <rPr>
        <sz val="11"/>
        <rFont val="Arial"/>
        <family val="2"/>
      </rPr>
      <t xml:space="preserve"> Period field in the header of the J2I should be left blank and level 3 approval should be applied.</t>
    </r>
  </si>
  <si>
    <r>
      <t xml:space="preserve">PRR1s from FY 2024 that were not processed as of July 5, 2024 will be posted against
</t>
    </r>
    <r>
      <rPr>
        <b/>
        <sz val="10"/>
        <rFont val="Arial"/>
        <family val="2"/>
      </rPr>
      <t>FY 2025</t>
    </r>
    <r>
      <rPr>
        <sz val="10"/>
        <rFont val="Arial"/>
        <family val="2"/>
      </rPr>
      <t xml:space="preserve"> budget.</t>
    </r>
  </si>
  <si>
    <r>
      <t>THIS WORKSHEET SHOULD INCLUDE ALL INVOICES FOR GOODS AND SERVICES RECEIVED BY JUNE 30, 2024, BUT PAID BETWEEN JULY 1, 2024 THROUGH</t>
    </r>
    <r>
      <rPr>
        <sz val="9"/>
        <rFont val="Arial"/>
        <family val="2"/>
      </rPr>
      <t xml:space="preserve"> </t>
    </r>
    <r>
      <rPr>
        <b/>
        <sz val="9"/>
        <rFont val="Arial"/>
        <family val="2"/>
      </rPr>
      <t xml:space="preserve">JULY 5, 2024 AND NOT PROCESSED THROUGH FMS
ACCOUNTING.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</si>
</sst>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409]mmmm\ d\,\ yyyy;@"/>
    <numFmt numFmtId="168" formatCode="m/d/yy;@"/>
    <numFmt numFmtId="169" formatCode="\(###\)\ ###\-####"/>
    <numFmt numFmtId="170" formatCode="000"/>
    <numFmt numFmtId="171" formatCode="0000"/>
    <numFmt numFmtId="172" formatCode="[&lt;=9999999]###\-####;\(###\)\ ###\-####"/>
    <numFmt numFmtId="173" formatCode="&quot;Yes&quot;;&quot;Yes&quot;;&quot;No&quot;"/>
    <numFmt numFmtId="174" formatCode="&quot;True&quot;;&quot;True&quot;;&quot;False&quot;"/>
    <numFmt numFmtId="175" formatCode="&quot;On&quot;;&quot;On&quot;;&quot;Off&quot;"/>
    <numFmt numFmtId="176" formatCode="[$€-2]\ #,##0.00_);[Red]\([$€-2]\ #,##0.00\)"/>
  </numFmts>
  <fonts count="64">
    <font>
      <sz val="10"/>
      <name val="Arial"/>
      <family val="0"/>
    </font>
    <font>
      <sz val="8"/>
      <name val="Arial"/>
      <family val="2"/>
    </font>
    <font>
      <b/>
      <sz val="9"/>
      <name val="Arial"/>
      <family val="2"/>
    </font>
    <font>
      <sz val="9"/>
      <name val="Arial"/>
      <family val="2"/>
    </font>
    <font>
      <b/>
      <sz val="10"/>
      <name val="Arial"/>
      <family val="2"/>
    </font>
    <font>
      <b/>
      <u val="single"/>
      <sz val="10"/>
      <name val="Arial"/>
      <family val="2"/>
    </font>
    <font>
      <b/>
      <sz val="20"/>
      <name val="Arial"/>
      <family val="2"/>
    </font>
    <font>
      <b/>
      <sz val="10"/>
      <name val="Times New Roman"/>
      <family val="1"/>
    </font>
    <font>
      <sz val="10"/>
      <name val="Times New Roman"/>
      <family val="1"/>
    </font>
    <font>
      <b/>
      <u val="single"/>
      <sz val="10"/>
      <name val="Times New Roman"/>
      <family val="1"/>
    </font>
    <font>
      <b/>
      <sz val="11"/>
      <name val="Arial"/>
      <family val="2"/>
    </font>
    <font>
      <sz val="11"/>
      <name val="Arial"/>
      <family val="2"/>
    </font>
    <font>
      <sz val="11"/>
      <name val="Wingdings"/>
      <family val="0"/>
    </font>
    <font>
      <b/>
      <u val="single"/>
      <sz val="11"/>
      <name val="Arial"/>
      <family val="2"/>
    </font>
    <font>
      <sz val="11"/>
      <name val="Times New Roman"/>
      <family val="1"/>
    </font>
    <font>
      <sz val="12"/>
      <name val="Wingdings"/>
      <family val="0"/>
    </font>
    <font>
      <sz val="7"/>
      <name val="Times New Roman"/>
      <family val="1"/>
    </font>
    <font>
      <b/>
      <sz val="10"/>
      <color indexed="10"/>
      <name val="Times New Roman"/>
      <family val="1"/>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000000"/>
      <name val="Arial"/>
      <family val="2"/>
    </font>
    <font>
      <b/>
      <sz val="9"/>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medium"/>
      <top style="thin"/>
      <bottom style="thin"/>
    </border>
    <border>
      <left style="thin"/>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thin"/>
      <top>
        <color indexed="63"/>
      </top>
      <bottom style="thin"/>
    </border>
    <border>
      <left>
        <color indexed="63"/>
      </left>
      <right>
        <color indexed="63"/>
      </right>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color indexed="63"/>
      </left>
      <right>
        <color indexed="63"/>
      </right>
      <top style="thin"/>
      <bottom style="thin"/>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8">
    <xf numFmtId="0" fontId="0" fillId="0" borderId="0" xfId="0" applyAlignment="1">
      <alignment/>
    </xf>
    <xf numFmtId="0" fontId="0" fillId="0" borderId="0" xfId="0"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center" wrapText="1"/>
      <protection locked="0"/>
    </xf>
    <xf numFmtId="168" fontId="0" fillId="0" borderId="10" xfId="44" applyNumberFormat="1" applyFont="1" applyFill="1" applyBorder="1" applyAlignment="1" applyProtection="1">
      <alignment horizontal="center" wrapText="1"/>
      <protection locked="0"/>
    </xf>
    <xf numFmtId="168" fontId="0" fillId="0" borderId="11" xfId="44" applyNumberFormat="1" applyFont="1" applyFill="1" applyBorder="1" applyAlignment="1" applyProtection="1">
      <alignment horizontal="center" wrapText="1"/>
      <protection locked="0"/>
    </xf>
    <xf numFmtId="0" fontId="3" fillId="0" borderId="0" xfId="0" applyFont="1" applyAlignment="1" applyProtection="1">
      <alignment wrapText="1"/>
      <protection locked="0"/>
    </xf>
    <xf numFmtId="0" fontId="0" fillId="0" borderId="0" xfId="0" applyAlignment="1" applyProtection="1">
      <alignment/>
      <protection locked="0"/>
    </xf>
    <xf numFmtId="0" fontId="4" fillId="0" borderId="12" xfId="0" applyFont="1" applyFill="1" applyBorder="1" applyAlignment="1" applyProtection="1">
      <alignment horizontal="center" wrapText="1"/>
      <protection/>
    </xf>
    <xf numFmtId="49" fontId="4" fillId="0" borderId="13" xfId="44" applyNumberFormat="1" applyFont="1" applyFill="1" applyBorder="1" applyAlignment="1" applyProtection="1">
      <alignment horizontal="center" wrapText="1"/>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0" fillId="0" borderId="16" xfId="0" applyFill="1" applyBorder="1" applyAlignment="1" applyProtection="1">
      <alignment wrapText="1"/>
      <protection/>
    </xf>
    <xf numFmtId="0" fontId="0" fillId="0" borderId="17" xfId="0" applyFont="1" applyFill="1" applyBorder="1" applyAlignment="1" applyProtection="1">
      <alignment horizontal="center" wrapText="1"/>
      <protection locked="0"/>
    </xf>
    <xf numFmtId="0" fontId="0" fillId="0" borderId="18" xfId="0" applyFont="1" applyFill="1" applyBorder="1" applyAlignment="1" applyProtection="1">
      <alignment horizontal="center" wrapText="1"/>
      <protection locked="0"/>
    </xf>
    <xf numFmtId="0" fontId="0" fillId="0" borderId="15" xfId="0" applyFill="1" applyBorder="1" applyAlignment="1" applyProtection="1">
      <alignment horizontal="right" wrapText="1"/>
      <protection/>
    </xf>
    <xf numFmtId="49" fontId="0" fillId="0" borderId="18" xfId="44" applyNumberFormat="1" applyFont="1" applyFill="1" applyBorder="1" applyAlignment="1" applyProtection="1">
      <alignment horizontal="center" wrapText="1"/>
      <protection locked="0"/>
    </xf>
    <xf numFmtId="44" fontId="3" fillId="0" borderId="0" xfId="44" applyFont="1" applyAlignment="1" applyProtection="1">
      <alignment wrapText="1"/>
      <protection locked="0"/>
    </xf>
    <xf numFmtId="170" fontId="0" fillId="0" borderId="19" xfId="0" applyNumberFormat="1" applyFont="1" applyFill="1" applyBorder="1" applyAlignment="1" applyProtection="1">
      <alignment horizontal="center" wrapText="1"/>
      <protection locked="0"/>
    </xf>
    <xf numFmtId="44" fontId="0" fillId="0" borderId="17" xfId="44" applyFont="1" applyFill="1" applyBorder="1" applyAlignment="1" applyProtection="1">
      <alignment horizontal="center" wrapText="1"/>
      <protection locked="0"/>
    </xf>
    <xf numFmtId="44" fontId="0" fillId="0" borderId="18" xfId="44" applyFont="1" applyFill="1" applyBorder="1" applyAlignment="1" applyProtection="1">
      <alignment horizontal="center" wrapText="1"/>
      <protection locked="0"/>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49" fontId="0" fillId="0" borderId="18" xfId="44" applyNumberFormat="1" applyFont="1" applyFill="1" applyBorder="1" applyAlignment="1" applyProtection="1">
      <alignment/>
      <protection locked="0"/>
    </xf>
    <xf numFmtId="170" fontId="0" fillId="0" borderId="19" xfId="0" applyNumberFormat="1" applyFont="1" applyFill="1" applyBorder="1" applyAlignment="1" applyProtection="1">
      <alignment/>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0" fontId="0" fillId="0" borderId="0" xfId="0" applyAlignment="1" applyProtection="1">
      <alignment horizontal="justify" vertical="center"/>
      <protection/>
    </xf>
    <xf numFmtId="0" fontId="0" fillId="0" borderId="0" xfId="0" applyAlignment="1" applyProtection="1">
      <alignment horizontal="justify" vertical="center" wrapText="1"/>
      <protection locked="0"/>
    </xf>
    <xf numFmtId="0" fontId="0" fillId="0" borderId="0" xfId="0" applyAlignment="1" applyProtection="1">
      <alignment horizontal="justify" vertical="center"/>
      <protection locked="0"/>
    </xf>
    <xf numFmtId="0" fontId="0" fillId="0" borderId="0" xfId="0" applyAlignment="1" applyProtection="1">
      <alignment horizontal="justify" vertical="center" wrapText="1"/>
      <protection/>
    </xf>
    <xf numFmtId="0" fontId="6" fillId="33" borderId="22" xfId="0" applyFont="1" applyFill="1" applyBorder="1" applyAlignment="1" applyProtection="1">
      <alignment horizontal="center" vertical="center"/>
      <protection locked="0"/>
    </xf>
    <xf numFmtId="0" fontId="2" fillId="0" borderId="0" xfId="0" applyFont="1" applyAlignment="1" applyProtection="1">
      <alignment vertical="top" wrapText="1"/>
      <protection locked="0"/>
    </xf>
    <xf numFmtId="0" fontId="3" fillId="0" borderId="0" xfId="0" applyFont="1" applyAlignment="1" applyProtection="1">
      <alignment vertical="top"/>
      <protection locked="0"/>
    </xf>
    <xf numFmtId="0" fontId="0" fillId="0" borderId="23" xfId="0" applyFont="1" applyFill="1" applyBorder="1" applyAlignment="1" applyProtection="1">
      <alignment horizontal="left" wrapText="1" indent="1"/>
      <protection locked="0"/>
    </xf>
    <xf numFmtId="0" fontId="0" fillId="0" borderId="19" xfId="0" applyFont="1" applyFill="1" applyBorder="1" applyAlignment="1" applyProtection="1">
      <alignment horizontal="left" wrapText="1" indent="1"/>
      <protection locked="0"/>
    </xf>
    <xf numFmtId="49" fontId="4" fillId="0" borderId="12" xfId="44" applyNumberFormat="1" applyFont="1" applyFill="1" applyBorder="1" applyAlignment="1" applyProtection="1">
      <alignment horizontal="center" wrapText="1"/>
      <protection/>
    </xf>
    <xf numFmtId="44" fontId="4" fillId="0" borderId="21" xfId="44" applyFont="1" applyFill="1" applyBorder="1" applyAlignment="1" applyProtection="1">
      <alignment horizontal="center" wrapText="1"/>
      <protection/>
    </xf>
    <xf numFmtId="44" fontId="4" fillId="34" borderId="24" xfId="44" applyFont="1" applyFill="1" applyBorder="1" applyAlignment="1" applyProtection="1">
      <alignment horizontal="center" wrapText="1"/>
      <protection/>
    </xf>
    <xf numFmtId="0" fontId="0" fillId="0" borderId="0" xfId="0" applyAlignment="1" applyProtection="1">
      <alignment wrapText="1"/>
      <protection locked="0"/>
    </xf>
    <xf numFmtId="49" fontId="0" fillId="0" borderId="0" xfId="0" applyNumberFormat="1" applyAlignment="1" applyProtection="1">
      <alignment horizontal="center" vertical="top" wrapText="1"/>
      <protection/>
    </xf>
    <xf numFmtId="0" fontId="4" fillId="0" borderId="25" xfId="0" applyFont="1" applyBorder="1" applyAlignment="1" applyProtection="1">
      <alignment horizontal="center" wrapText="1"/>
      <protection/>
    </xf>
    <xf numFmtId="0" fontId="4" fillId="0" borderId="26" xfId="0" applyFont="1" applyBorder="1" applyAlignment="1" applyProtection="1">
      <alignment horizontal="center" wrapText="1"/>
      <protection/>
    </xf>
    <xf numFmtId="0" fontId="4" fillId="0" borderId="27" xfId="0" applyFont="1" applyBorder="1" applyAlignment="1" applyProtection="1">
      <alignment horizontal="center" wrapText="1"/>
      <protection/>
    </xf>
    <xf numFmtId="0" fontId="0" fillId="0" borderId="23" xfId="0" applyFill="1" applyBorder="1" applyAlignment="1" applyProtection="1">
      <alignment horizontal="left" wrapText="1" indent="1"/>
      <protection locked="0"/>
    </xf>
    <xf numFmtId="0" fontId="0" fillId="0" borderId="0" xfId="0" applyFont="1" applyAlignment="1" applyProtection="1">
      <alignment horizontal="justify" vertical="top"/>
      <protection/>
    </xf>
    <xf numFmtId="0" fontId="0" fillId="0" borderId="0" xfId="0" applyAlignment="1">
      <alignment shrinkToFit="1"/>
    </xf>
    <xf numFmtId="0" fontId="7" fillId="0" borderId="28" xfId="0" applyFont="1" applyBorder="1" applyAlignment="1" applyProtection="1">
      <alignment horizontal="center" wrapText="1"/>
      <protection/>
    </xf>
    <xf numFmtId="0" fontId="7" fillId="0" borderId="0" xfId="0" applyFont="1" applyBorder="1" applyAlignment="1" applyProtection="1">
      <alignment horizontal="right" wrapText="1"/>
      <protection/>
    </xf>
    <xf numFmtId="0" fontId="7" fillId="0" borderId="14" xfId="0" applyFont="1" applyBorder="1" applyAlignment="1" applyProtection="1">
      <alignment horizontal="center" wrapText="1"/>
      <protection/>
    </xf>
    <xf numFmtId="0" fontId="7" fillId="0" borderId="15" xfId="0" applyFont="1" applyBorder="1" applyAlignment="1" applyProtection="1">
      <alignment horizontal="right" vertical="top" wrapText="1"/>
      <protection/>
    </xf>
    <xf numFmtId="0" fontId="7" fillId="0" borderId="29" xfId="0" applyFont="1" applyBorder="1" applyAlignment="1" applyProtection="1">
      <alignment horizontal="center" wrapText="1"/>
      <protection/>
    </xf>
    <xf numFmtId="44" fontId="8" fillId="33" borderId="30" xfId="44" applyFont="1" applyFill="1" applyBorder="1" applyAlignment="1" applyProtection="1">
      <alignment wrapText="1"/>
      <protection locked="0"/>
    </xf>
    <xf numFmtId="0" fontId="8" fillId="0" borderId="31" xfId="0" applyFont="1" applyBorder="1" applyAlignment="1" applyProtection="1">
      <alignment horizontal="left" wrapText="1" indent="1"/>
      <protection/>
    </xf>
    <xf numFmtId="0" fontId="7" fillId="0" borderId="32" xfId="0" applyFont="1" applyBorder="1" applyAlignment="1" applyProtection="1">
      <alignment horizontal="center" wrapText="1"/>
      <protection/>
    </xf>
    <xf numFmtId="44" fontId="8" fillId="0" borderId="33" xfId="44" applyFont="1" applyBorder="1" applyAlignment="1" applyProtection="1">
      <alignment wrapText="1"/>
      <protection/>
    </xf>
    <xf numFmtId="0" fontId="8" fillId="0" borderId="11" xfId="0" applyFont="1" applyBorder="1" applyAlignment="1" applyProtection="1">
      <alignment horizontal="left" wrapText="1" indent="1"/>
      <protection/>
    </xf>
    <xf numFmtId="44" fontId="8" fillId="0" borderId="33" xfId="44" applyFont="1" applyFill="1" applyBorder="1" applyAlignment="1" applyProtection="1">
      <alignment wrapText="1"/>
      <protection/>
    </xf>
    <xf numFmtId="44" fontId="8" fillId="34" borderId="33" xfId="44" applyFont="1" applyFill="1" applyBorder="1" applyAlignment="1" applyProtection="1">
      <alignment wrapText="1"/>
      <protection/>
    </xf>
    <xf numFmtId="44" fontId="8" fillId="33" borderId="33" xfId="44" applyFont="1" applyFill="1" applyBorder="1" applyAlignment="1" applyProtection="1">
      <alignment wrapText="1"/>
      <protection locked="0"/>
    </xf>
    <xf numFmtId="44" fontId="7" fillId="34" borderId="34" xfId="44" applyFont="1" applyFill="1" applyBorder="1" applyAlignment="1" applyProtection="1">
      <alignment wrapText="1"/>
      <protection/>
    </xf>
    <xf numFmtId="0" fontId="7" fillId="0" borderId="15" xfId="0" applyFont="1" applyBorder="1" applyAlignment="1" applyProtection="1">
      <alignment vertical="center" wrapText="1"/>
      <protection/>
    </xf>
    <xf numFmtId="0" fontId="7" fillId="0" borderId="35" xfId="0" applyFont="1" applyBorder="1" applyAlignment="1" applyProtection="1">
      <alignment horizontal="center" wrapText="1"/>
      <protection/>
    </xf>
    <xf numFmtId="0" fontId="8" fillId="0" borderId="15" xfId="0" applyFont="1" applyBorder="1" applyAlignment="1" applyProtection="1">
      <alignment wrapText="1"/>
      <protection/>
    </xf>
    <xf numFmtId="0" fontId="7" fillId="0" borderId="0" xfId="0" applyFont="1" applyAlignment="1" applyProtection="1">
      <alignment horizontal="center" wrapText="1"/>
      <protection locked="0"/>
    </xf>
    <xf numFmtId="0" fontId="8" fillId="0" borderId="0" xfId="0" applyFont="1" applyAlignment="1" applyProtection="1">
      <alignment wrapText="1"/>
      <protection locked="0"/>
    </xf>
    <xf numFmtId="49" fontId="0" fillId="0" borderId="0" xfId="0" applyNumberFormat="1" applyFont="1" applyAlignment="1" applyProtection="1">
      <alignment horizontal="center" vertical="top"/>
      <protection/>
    </xf>
    <xf numFmtId="0" fontId="8" fillId="0" borderId="0" xfId="0" applyFont="1" applyFill="1" applyBorder="1" applyAlignment="1" applyProtection="1">
      <alignment wrapText="1"/>
      <protection locked="0"/>
    </xf>
    <xf numFmtId="172" fontId="8" fillId="0" borderId="0" xfId="0" applyNumberFormat="1" applyFont="1" applyFill="1" applyBorder="1" applyAlignment="1" applyProtection="1">
      <alignment wrapText="1"/>
      <protection locked="0"/>
    </xf>
    <xf numFmtId="14" fontId="8" fillId="0" borderId="0" xfId="0" applyNumberFormat="1" applyFont="1" applyFill="1" applyBorder="1" applyAlignment="1" applyProtection="1">
      <alignment wrapText="1"/>
      <protection locked="0"/>
    </xf>
    <xf numFmtId="170" fontId="8" fillId="0" borderId="0" xfId="0" applyNumberFormat="1"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8" fillId="0" borderId="36" xfId="0" applyFont="1" applyBorder="1" applyAlignment="1" applyProtection="1">
      <alignment horizontal="justify" wrapText="1"/>
      <protection/>
    </xf>
    <xf numFmtId="0" fontId="8" fillId="0" borderId="33" xfId="0" applyFont="1" applyBorder="1" applyAlignment="1" applyProtection="1">
      <alignment horizontal="justify" wrapText="1"/>
      <protection/>
    </xf>
    <xf numFmtId="44" fontId="7" fillId="34" borderId="37" xfId="44" applyFont="1" applyFill="1" applyBorder="1" applyAlignment="1" applyProtection="1">
      <alignment wrapText="1"/>
      <protection/>
    </xf>
    <xf numFmtId="0" fontId="8" fillId="0" borderId="38" xfId="0" applyFont="1" applyBorder="1" applyAlignment="1" applyProtection="1">
      <alignment horizontal="justify" wrapText="1"/>
      <protection/>
    </xf>
    <xf numFmtId="0" fontId="8" fillId="0" borderId="39" xfId="0" applyFont="1" applyBorder="1" applyAlignment="1" applyProtection="1">
      <alignment horizontal="justify" wrapText="1"/>
      <protection/>
    </xf>
    <xf numFmtId="44" fontId="7" fillId="0" borderId="40" xfId="44" applyFont="1" applyFill="1" applyBorder="1" applyAlignment="1" applyProtection="1">
      <alignment wrapText="1"/>
      <protection/>
    </xf>
    <xf numFmtId="44" fontId="7" fillId="0" borderId="37" xfId="44" applyFont="1" applyFill="1" applyBorder="1" applyAlignment="1" applyProtection="1">
      <alignment wrapText="1"/>
      <protection/>
    </xf>
    <xf numFmtId="0" fontId="7" fillId="0" borderId="38" xfId="0" applyFont="1" applyBorder="1" applyAlignment="1" applyProtection="1">
      <alignment horizontal="center" wrapText="1"/>
      <protection/>
    </xf>
    <xf numFmtId="0" fontId="3" fillId="0" borderId="41" xfId="0" applyFont="1" applyBorder="1" applyAlignment="1" applyProtection="1">
      <alignment/>
      <protection/>
    </xf>
    <xf numFmtId="0" fontId="3" fillId="0" borderId="36" xfId="0" applyFont="1" applyBorder="1" applyAlignment="1" applyProtection="1">
      <alignment wrapText="1"/>
      <protection/>
    </xf>
    <xf numFmtId="0" fontId="4" fillId="0" borderId="42" xfId="0" applyFont="1" applyFill="1" applyBorder="1" applyAlignment="1" applyProtection="1">
      <alignment horizontal="center" wrapText="1"/>
      <protection/>
    </xf>
    <xf numFmtId="170" fontId="0" fillId="0" borderId="19" xfId="0" applyNumberFormat="1" applyFont="1" applyFill="1" applyBorder="1" applyAlignment="1" applyProtection="1">
      <alignment horizontal="center" wrapText="1"/>
      <protection locked="0"/>
    </xf>
    <xf numFmtId="49" fontId="0" fillId="0" borderId="18" xfId="44" applyNumberFormat="1" applyFont="1" applyFill="1" applyBorder="1" applyAlignment="1" applyProtection="1">
      <alignment horizontal="center" wrapText="1"/>
      <protection locked="0"/>
    </xf>
    <xf numFmtId="0" fontId="8" fillId="0" borderId="41" xfId="0" applyFont="1" applyBorder="1" applyAlignment="1" applyProtection="1">
      <alignment horizontal="justify" wrapText="1"/>
      <protection/>
    </xf>
    <xf numFmtId="0" fontId="2" fillId="0" borderId="21" xfId="0" applyFont="1" applyBorder="1" applyAlignment="1" applyProtection="1">
      <alignment horizontal="center" wrapText="1"/>
      <protection locked="0"/>
    </xf>
    <xf numFmtId="0" fontId="3" fillId="0" borderId="15" xfId="0" applyFont="1" applyBorder="1" applyAlignment="1" applyProtection="1">
      <alignment/>
      <protection locked="0"/>
    </xf>
    <xf numFmtId="44" fontId="4" fillId="34" borderId="27" xfId="44" applyFont="1" applyFill="1" applyBorder="1" applyAlignment="1" applyProtection="1">
      <alignment horizontal="center" wrapText="1"/>
      <protection/>
    </xf>
    <xf numFmtId="168" fontId="0" fillId="0" borderId="18" xfId="0" applyNumberFormat="1" applyFont="1" applyFill="1" applyBorder="1" applyAlignment="1" applyProtection="1">
      <alignment horizontal="center" wrapText="1"/>
      <protection locked="0"/>
    </xf>
    <xf numFmtId="170" fontId="0" fillId="0" borderId="43" xfId="0" applyNumberFormat="1" applyFont="1" applyFill="1" applyBorder="1" applyAlignment="1" applyProtection="1">
      <alignment horizontal="center" wrapText="1"/>
      <protection locked="0"/>
    </xf>
    <xf numFmtId="168" fontId="0" fillId="0" borderId="44" xfId="0" applyNumberFormat="1" applyFont="1" applyFill="1" applyBorder="1" applyAlignment="1" applyProtection="1">
      <alignment horizontal="center" wrapText="1"/>
      <protection locked="0"/>
    </xf>
    <xf numFmtId="49" fontId="0" fillId="0" borderId="44" xfId="44" applyNumberFormat="1" applyFont="1" applyFill="1" applyBorder="1" applyAlignment="1" applyProtection="1">
      <alignment horizontal="center" wrapText="1"/>
      <protection locked="0"/>
    </xf>
    <xf numFmtId="44" fontId="0" fillId="0" borderId="44" xfId="44" applyFont="1" applyFill="1" applyBorder="1" applyAlignment="1" applyProtection="1">
      <alignment horizontal="center" wrapText="1"/>
      <protection locked="0"/>
    </xf>
    <xf numFmtId="44" fontId="4" fillId="34" borderId="31" xfId="44" applyFont="1" applyFill="1" applyBorder="1" applyAlignment="1" applyProtection="1">
      <alignment horizontal="center" wrapText="1"/>
      <protection/>
    </xf>
    <xf numFmtId="44" fontId="4" fillId="34" borderId="11" xfId="44" applyFont="1" applyFill="1" applyBorder="1" applyAlignment="1" applyProtection="1">
      <alignment horizontal="center" wrapText="1"/>
      <protection/>
    </xf>
    <xf numFmtId="170" fontId="0" fillId="0" borderId="45" xfId="0" applyNumberFormat="1" applyFont="1" applyFill="1" applyBorder="1" applyAlignment="1" applyProtection="1">
      <alignment/>
      <protection locked="0"/>
    </xf>
    <xf numFmtId="168" fontId="0" fillId="0" borderId="46" xfId="0" applyNumberFormat="1" applyFont="1" applyFill="1" applyBorder="1" applyAlignment="1" applyProtection="1">
      <alignment horizontal="center" wrapText="1"/>
      <protection locked="0"/>
    </xf>
    <xf numFmtId="49" fontId="0" fillId="0" borderId="46" xfId="44" applyNumberFormat="1" applyFont="1" applyFill="1" applyBorder="1" applyAlignment="1" applyProtection="1">
      <alignment/>
      <protection locked="0"/>
    </xf>
    <xf numFmtId="44" fontId="0" fillId="0" borderId="46" xfId="44" applyFont="1" applyFill="1" applyBorder="1" applyAlignment="1" applyProtection="1">
      <alignment horizontal="center" wrapText="1"/>
      <protection locked="0"/>
    </xf>
    <xf numFmtId="44" fontId="4" fillId="34" borderId="47" xfId="44" applyFont="1" applyFill="1" applyBorder="1" applyAlignment="1" applyProtection="1">
      <alignment horizontal="center" wrapText="1"/>
      <protection/>
    </xf>
    <xf numFmtId="0" fontId="7" fillId="0" borderId="36" xfId="0" applyFont="1" applyBorder="1" applyAlignment="1" applyProtection="1">
      <alignment horizontal="center" wrapText="1"/>
      <protection/>
    </xf>
    <xf numFmtId="0" fontId="12" fillId="0" borderId="0" xfId="0" applyFont="1" applyAlignment="1">
      <alignment horizontal="justify" vertical="center" wrapText="1"/>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1" fillId="0" borderId="48" xfId="0" applyFont="1" applyBorder="1" applyAlignment="1">
      <alignment/>
    </xf>
    <xf numFmtId="0" fontId="11" fillId="0" borderId="0" xfId="0" applyFont="1" applyAlignment="1">
      <alignment/>
    </xf>
    <xf numFmtId="0" fontId="11" fillId="0" borderId="0" xfId="0" applyFont="1" applyAlignment="1">
      <alignment vertical="top"/>
    </xf>
    <xf numFmtId="0" fontId="11" fillId="0" borderId="0" xfId="0" applyFont="1" applyAlignment="1">
      <alignment wrapText="1"/>
    </xf>
    <xf numFmtId="0" fontId="10" fillId="0" borderId="0" xfId="0" applyFont="1" applyAlignment="1">
      <alignment/>
    </xf>
    <xf numFmtId="44" fontId="8" fillId="34" borderId="18" xfId="44" applyFont="1" applyFill="1" applyBorder="1" applyAlignment="1" applyProtection="1">
      <alignment wrapText="1"/>
      <protection/>
    </xf>
    <xf numFmtId="0" fontId="10" fillId="0" borderId="0" xfId="0" applyFont="1" applyAlignment="1">
      <alignment vertical="center"/>
    </xf>
    <xf numFmtId="0" fontId="15" fillId="0" borderId="0" xfId="0" applyFont="1" applyAlignment="1">
      <alignment horizontal="justify" vertical="center" wrapText="1"/>
    </xf>
    <xf numFmtId="0" fontId="0" fillId="0" borderId="0" xfId="0" applyFont="1" applyAlignment="1" applyProtection="1">
      <alignment horizontal="justify" vertical="top" wrapText="1"/>
      <protection/>
    </xf>
    <xf numFmtId="0" fontId="7" fillId="0" borderId="32" xfId="0" applyFont="1" applyBorder="1" applyAlignment="1" applyProtection="1">
      <alignment horizontal="center" vertical="center" wrapText="1"/>
      <protection/>
    </xf>
    <xf numFmtId="0" fontId="60" fillId="0" borderId="11" xfId="0" applyFont="1" applyBorder="1" applyAlignment="1" applyProtection="1">
      <alignment horizontal="left" wrapText="1" indent="1"/>
      <protection/>
    </xf>
    <xf numFmtId="0" fontId="3" fillId="0" borderId="0" xfId="0" applyFont="1" applyAlignment="1" applyProtection="1">
      <alignment vertical="top" wrapText="1"/>
      <protection locked="0"/>
    </xf>
    <xf numFmtId="0" fontId="11" fillId="0" borderId="0" xfId="0" applyFont="1" applyFill="1" applyAlignment="1">
      <alignment/>
    </xf>
    <xf numFmtId="0" fontId="4" fillId="0" borderId="15" xfId="0" applyFont="1" applyFill="1" applyBorder="1" applyAlignment="1" applyProtection="1">
      <alignment horizontal="right" wrapText="1"/>
      <protection/>
    </xf>
    <xf numFmtId="0" fontId="5" fillId="0" borderId="0" xfId="0" applyFont="1" applyAlignment="1" applyProtection="1">
      <alignment horizontal="center"/>
      <protection/>
    </xf>
    <xf numFmtId="0" fontId="15" fillId="0" borderId="0" xfId="0" applyFont="1" applyAlignment="1">
      <alignment horizontal="justify" vertical="center" wrapText="1"/>
    </xf>
    <xf numFmtId="0" fontId="11" fillId="0" borderId="0" xfId="0" applyFont="1" applyAlignment="1">
      <alignment vertical="center" wrapText="1"/>
    </xf>
    <xf numFmtId="0" fontId="61"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wrapText="1"/>
    </xf>
    <xf numFmtId="0" fontId="10" fillId="0" borderId="48" xfId="0" applyFont="1" applyBorder="1" applyAlignment="1">
      <alignment horizontal="center" vertical="center"/>
    </xf>
    <xf numFmtId="0" fontId="0" fillId="0" borderId="0" xfId="0" applyFont="1" applyAlignment="1" applyProtection="1">
      <alignment wrapText="1"/>
      <protection/>
    </xf>
    <xf numFmtId="0" fontId="0" fillId="0" borderId="0" xfId="0" applyAlignment="1" applyProtection="1">
      <alignment wrapText="1"/>
      <protection/>
    </xf>
    <xf numFmtId="49" fontId="0" fillId="0" borderId="0" xfId="0" applyNumberFormat="1" applyFont="1" applyAlignment="1" applyProtection="1">
      <alignment horizontal="justify" vertical="center" wrapText="1"/>
      <protection/>
    </xf>
    <xf numFmtId="49" fontId="0" fillId="0" borderId="0" xfId="0" applyNumberFormat="1" applyFont="1" applyAlignment="1" applyProtection="1">
      <alignment horizontal="justify" vertical="center" wrapText="1"/>
      <protection/>
    </xf>
    <xf numFmtId="0" fontId="0" fillId="0" borderId="0" xfId="0" applyFont="1" applyAlignment="1" applyProtection="1">
      <alignment horizontal="justify" vertical="center" wrapText="1"/>
      <protection/>
    </xf>
    <xf numFmtId="0" fontId="5" fillId="0" borderId="0" xfId="0" applyFont="1" applyAlignment="1" applyProtection="1">
      <alignment horizontal="center"/>
      <protection/>
    </xf>
    <xf numFmtId="0" fontId="4" fillId="0" borderId="0" xfId="0" applyFont="1" applyAlignment="1" applyProtection="1">
      <alignment/>
      <protection/>
    </xf>
    <xf numFmtId="0" fontId="5" fillId="0" borderId="0" xfId="0" applyFont="1" applyAlignment="1" applyProtection="1">
      <alignment/>
      <protection/>
    </xf>
    <xf numFmtId="0" fontId="4" fillId="0" borderId="49" xfId="0" applyFont="1" applyBorder="1" applyAlignment="1" applyProtection="1">
      <alignment/>
      <protection/>
    </xf>
    <xf numFmtId="0" fontId="0" fillId="0" borderId="14" xfId="0" applyFill="1" applyBorder="1" applyAlignment="1" applyProtection="1">
      <alignment wrapText="1"/>
      <protection/>
    </xf>
    <xf numFmtId="0" fontId="0" fillId="0" borderId="15" xfId="0" applyFill="1" applyBorder="1" applyAlignment="1" applyProtection="1">
      <alignment wrapText="1"/>
      <protection/>
    </xf>
    <xf numFmtId="0" fontId="0" fillId="0" borderId="16" xfId="0" applyFill="1" applyBorder="1" applyAlignment="1" applyProtection="1">
      <alignment wrapText="1"/>
      <protection/>
    </xf>
    <xf numFmtId="49" fontId="3" fillId="0" borderId="0" xfId="0" applyNumberFormat="1" applyFont="1" applyBorder="1" applyAlignment="1" applyProtection="1">
      <alignment horizontal="left" indent="1"/>
      <protection/>
    </xf>
    <xf numFmtId="49" fontId="3" fillId="0" borderId="13" xfId="0" applyNumberFormat="1" applyFont="1" applyBorder="1" applyAlignment="1" applyProtection="1">
      <alignment horizontal="left" indent="1"/>
      <protection/>
    </xf>
    <xf numFmtId="49" fontId="3" fillId="0" borderId="0" xfId="0" applyNumberFormat="1" applyFont="1" applyBorder="1" applyAlignment="1" applyProtection="1">
      <alignment horizontal="left" wrapText="1" indent="1"/>
      <protection/>
    </xf>
    <xf numFmtId="49" fontId="3" fillId="0" borderId="13" xfId="0" applyNumberFormat="1" applyFont="1" applyBorder="1" applyAlignment="1" applyProtection="1">
      <alignment horizontal="left" wrapText="1" indent="1"/>
      <protection/>
    </xf>
    <xf numFmtId="0" fontId="4" fillId="0" borderId="25" xfId="0" applyFont="1" applyFill="1" applyBorder="1" applyAlignment="1" applyProtection="1">
      <alignment horizontal="right" wrapText="1"/>
      <protection/>
    </xf>
    <xf numFmtId="0" fontId="4" fillId="0" borderId="26" xfId="0" applyFont="1" applyFill="1" applyBorder="1" applyAlignment="1" applyProtection="1">
      <alignment horizontal="right" wrapText="1"/>
      <protection/>
    </xf>
    <xf numFmtId="0" fontId="2" fillId="0" borderId="50" xfId="0" applyFont="1" applyBorder="1" applyAlignment="1" applyProtection="1">
      <alignment vertical="top" wrapText="1"/>
      <protection/>
    </xf>
    <xf numFmtId="0" fontId="2" fillId="0" borderId="49" xfId="0" applyFont="1" applyBorder="1" applyAlignment="1" applyProtection="1">
      <alignment vertical="top" wrapText="1"/>
      <protection/>
    </xf>
    <xf numFmtId="0" fontId="3" fillId="0" borderId="51" xfId="0" applyFont="1" applyBorder="1" applyAlignment="1" applyProtection="1">
      <alignment/>
      <protection/>
    </xf>
    <xf numFmtId="0" fontId="2" fillId="0" borderId="52" xfId="0" applyFont="1" applyBorder="1" applyAlignment="1" applyProtection="1">
      <alignment horizontal="center" wrapText="1"/>
      <protection/>
    </xf>
    <xf numFmtId="0" fontId="2" fillId="0" borderId="51" xfId="0" applyFont="1" applyBorder="1" applyAlignment="1" applyProtection="1">
      <alignment horizontal="center" wrapText="1"/>
      <protection/>
    </xf>
    <xf numFmtId="0" fontId="2" fillId="0" borderId="53" xfId="0" applyFont="1" applyBorder="1" applyAlignment="1" applyProtection="1">
      <alignment horizontal="center" wrapText="1"/>
      <protection/>
    </xf>
    <xf numFmtId="0" fontId="2" fillId="0" borderId="49" xfId="0" applyFont="1" applyBorder="1" applyAlignment="1" applyProtection="1">
      <alignment horizontal="right" vertical="top" wrapText="1"/>
      <protection/>
    </xf>
    <xf numFmtId="0" fontId="2" fillId="0" borderId="54" xfId="0" applyFont="1" applyBorder="1" applyAlignment="1" applyProtection="1">
      <alignment horizontal="right" vertical="top"/>
      <protection/>
    </xf>
    <xf numFmtId="0" fontId="2" fillId="0" borderId="50" xfId="0" applyFont="1" applyBorder="1" applyAlignment="1" applyProtection="1">
      <alignment horizontal="right" wrapText="1"/>
      <protection/>
    </xf>
    <xf numFmtId="0" fontId="2" fillId="0" borderId="49" xfId="0" applyFont="1" applyBorder="1" applyAlignment="1" applyProtection="1">
      <alignment horizontal="right" wrapText="1"/>
      <protection/>
    </xf>
    <xf numFmtId="0" fontId="2" fillId="0" borderId="28" xfId="0" applyFont="1" applyBorder="1" applyAlignment="1" applyProtection="1">
      <alignment horizontal="right" wrapText="1"/>
      <protection/>
    </xf>
    <xf numFmtId="0" fontId="2" fillId="0" borderId="0" xfId="0" applyFont="1" applyBorder="1" applyAlignment="1" applyProtection="1">
      <alignment horizontal="right" wrapText="1"/>
      <protection/>
    </xf>
    <xf numFmtId="0" fontId="2" fillId="0" borderId="28" xfId="0" applyFont="1" applyBorder="1" applyAlignment="1" applyProtection="1">
      <alignment horizontal="right" vertical="top" wrapText="1"/>
      <protection/>
    </xf>
    <xf numFmtId="0" fontId="2" fillId="0" borderId="0" xfId="0" applyFont="1" applyBorder="1" applyAlignment="1" applyProtection="1">
      <alignment horizontal="right" vertical="top" wrapText="1"/>
      <protection/>
    </xf>
    <xf numFmtId="168" fontId="3" fillId="0" borderId="49" xfId="0" applyNumberFormat="1" applyFont="1" applyBorder="1" applyAlignment="1" applyProtection="1">
      <alignment horizontal="left" indent="1"/>
      <protection/>
    </xf>
    <xf numFmtId="168" fontId="3" fillId="0" borderId="54" xfId="0" applyNumberFormat="1" applyFont="1" applyBorder="1" applyAlignment="1" applyProtection="1">
      <alignment horizontal="left" indent="1"/>
      <protection/>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28"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16" xfId="0" applyFont="1" applyBorder="1" applyAlignment="1" applyProtection="1">
      <alignment horizontal="center" wrapText="1"/>
      <protection/>
    </xf>
    <xf numFmtId="0" fontId="4" fillId="0" borderId="55" xfId="0" applyFont="1" applyFill="1" applyBorder="1" applyAlignment="1" applyProtection="1">
      <alignment horizontal="right" wrapText="1"/>
      <protection/>
    </xf>
    <xf numFmtId="0" fontId="4" fillId="0" borderId="35" xfId="0" applyFont="1" applyFill="1" applyBorder="1" applyAlignment="1" applyProtection="1">
      <alignment horizontal="right" wrapText="1"/>
      <protection/>
    </xf>
    <xf numFmtId="0" fontId="2" fillId="0" borderId="54" xfId="0" applyFont="1" applyBorder="1" applyAlignment="1" applyProtection="1">
      <alignment horizontal="right" vertical="top" wrapText="1"/>
      <protection/>
    </xf>
    <xf numFmtId="0" fontId="2" fillId="0" borderId="28"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168" fontId="3" fillId="0" borderId="0" xfId="0" applyNumberFormat="1" applyFont="1" applyBorder="1" applyAlignment="1" applyProtection="1">
      <alignment horizontal="left" indent="1"/>
      <protection/>
    </xf>
    <xf numFmtId="168" fontId="3" fillId="0" borderId="13" xfId="0" applyNumberFormat="1" applyFont="1" applyBorder="1" applyAlignment="1" applyProtection="1">
      <alignment horizontal="left" indent="1"/>
      <protection/>
    </xf>
    <xf numFmtId="0" fontId="62" fillId="0" borderId="28" xfId="0" applyFont="1" applyBorder="1" applyAlignment="1" applyProtection="1">
      <alignment horizontal="center" vertical="top" wrapText="1"/>
      <protection/>
    </xf>
    <xf numFmtId="0" fontId="63" fillId="0" borderId="0" xfId="0" applyFont="1" applyAlignment="1">
      <alignment horizontal="center" vertical="top" wrapText="1"/>
    </xf>
    <xf numFmtId="0" fontId="63" fillId="0" borderId="13" xfId="0" applyFont="1" applyBorder="1" applyAlignment="1">
      <alignment horizontal="center" vertical="top" wrapText="1"/>
    </xf>
    <xf numFmtId="0" fontId="7" fillId="34" borderId="14" xfId="0" applyFont="1" applyFill="1" applyBorder="1" applyAlignment="1" applyProtection="1">
      <alignment horizontal="left" wrapText="1" indent="1"/>
      <protection locked="0"/>
    </xf>
    <xf numFmtId="0" fontId="7" fillId="34" borderId="15" xfId="0" applyFont="1" applyFill="1" applyBorder="1" applyAlignment="1" applyProtection="1">
      <alignment horizontal="left" wrapText="1" indent="1"/>
      <protection locked="0"/>
    </xf>
    <xf numFmtId="0" fontId="7" fillId="34" borderId="16" xfId="0" applyFont="1" applyFill="1" applyBorder="1" applyAlignment="1" applyProtection="1">
      <alignment horizontal="left" wrapText="1" indent="1"/>
      <protection locked="0"/>
    </xf>
    <xf numFmtId="0" fontId="8" fillId="0" borderId="18" xfId="0" applyFont="1" applyBorder="1" applyAlignment="1" applyProtection="1">
      <alignment horizontal="justify" wrapText="1"/>
      <protection/>
    </xf>
    <xf numFmtId="0" fontId="8" fillId="0" borderId="17" xfId="0" applyFont="1" applyBorder="1" applyAlignment="1" applyProtection="1">
      <alignment horizontal="justify" wrapText="1"/>
      <protection/>
    </xf>
    <xf numFmtId="0" fontId="7" fillId="0" borderId="35" xfId="0" applyFont="1" applyBorder="1" applyAlignment="1" applyProtection="1">
      <alignment horizontal="center" wrapText="1"/>
      <protection/>
    </xf>
    <xf numFmtId="0" fontId="7" fillId="0" borderId="56" xfId="0" applyFont="1" applyBorder="1" applyAlignment="1" applyProtection="1">
      <alignment horizontal="center" wrapText="1"/>
      <protection/>
    </xf>
    <xf numFmtId="0" fontId="8" fillId="0" borderId="42" xfId="0" applyFont="1" applyBorder="1" applyAlignment="1" applyProtection="1">
      <alignment wrapText="1"/>
      <protection/>
    </xf>
    <xf numFmtId="0" fontId="8" fillId="0" borderId="38" xfId="0" applyFont="1" applyBorder="1" applyAlignment="1" applyProtection="1">
      <alignment wrapText="1"/>
      <protection/>
    </xf>
    <xf numFmtId="0" fontId="7" fillId="0" borderId="57" xfId="0" applyFont="1" applyBorder="1" applyAlignment="1" applyProtection="1">
      <alignment wrapText="1"/>
      <protection/>
    </xf>
    <xf numFmtId="0" fontId="7" fillId="0" borderId="38" xfId="0" applyFont="1" applyBorder="1" applyAlignment="1" applyProtection="1">
      <alignment wrapText="1"/>
      <protection/>
    </xf>
    <xf numFmtId="0" fontId="8" fillId="0" borderId="49" xfId="0" applyFont="1" applyBorder="1" applyAlignment="1" applyProtection="1">
      <alignment horizontal="center" wrapText="1"/>
      <protection locked="0"/>
    </xf>
    <xf numFmtId="0" fontId="9" fillId="0" borderId="50" xfId="0" applyFont="1" applyBorder="1" applyAlignment="1" applyProtection="1">
      <alignment horizontal="center" wrapText="1"/>
      <protection locked="0"/>
    </xf>
    <xf numFmtId="0" fontId="9" fillId="0" borderId="49" xfId="0" applyFont="1" applyBorder="1" applyAlignment="1" applyProtection="1">
      <alignment horizontal="center" wrapText="1"/>
      <protection locked="0"/>
    </xf>
    <xf numFmtId="0" fontId="9" fillId="0" borderId="54" xfId="0" applyFont="1" applyBorder="1" applyAlignment="1" applyProtection="1">
      <alignment horizontal="center" wrapText="1"/>
      <protection locked="0"/>
    </xf>
    <xf numFmtId="0" fontId="7" fillId="0" borderId="15" xfId="0" applyFont="1" applyBorder="1" applyAlignment="1" applyProtection="1">
      <alignment horizontal="center" vertical="center" wrapText="1"/>
      <protection/>
    </xf>
    <xf numFmtId="0" fontId="8" fillId="0" borderId="49" xfId="0" applyFont="1" applyBorder="1" applyAlignment="1" applyProtection="1">
      <alignment wrapText="1"/>
      <protection/>
    </xf>
    <xf numFmtId="0" fontId="8" fillId="0" borderId="0" xfId="0" applyFont="1" applyBorder="1" applyAlignment="1" applyProtection="1">
      <alignment wrapText="1"/>
      <protection/>
    </xf>
    <xf numFmtId="0" fontId="8" fillId="0" borderId="15" xfId="0" applyFont="1" applyBorder="1" applyAlignment="1" applyProtection="1">
      <alignment wrapText="1"/>
      <protection/>
    </xf>
    <xf numFmtId="0" fontId="8" fillId="0" borderId="16" xfId="0" applyFont="1" applyBorder="1" applyAlignment="1" applyProtection="1">
      <alignment wrapText="1"/>
      <protection/>
    </xf>
    <xf numFmtId="0" fontId="7" fillId="0" borderId="20" xfId="0" applyFont="1" applyBorder="1" applyAlignment="1" applyProtection="1">
      <alignment horizontal="center" vertical="center" wrapText="1"/>
      <protection/>
    </xf>
    <xf numFmtId="0" fontId="7" fillId="0" borderId="58"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59"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3" fillId="0" borderId="18" xfId="0" applyFont="1" applyBorder="1" applyAlignment="1" applyProtection="1">
      <alignment horizontal="justify" wrapText="1"/>
      <protection/>
    </xf>
    <xf numFmtId="0" fontId="7" fillId="0" borderId="0" xfId="0" applyFont="1" applyBorder="1" applyAlignment="1" applyProtection="1">
      <alignment horizontal="center" wrapText="1"/>
      <protection/>
    </xf>
    <xf numFmtId="0" fontId="7" fillId="0" borderId="13" xfId="0" applyFont="1" applyBorder="1" applyAlignment="1" applyProtection="1">
      <alignment horizontal="center" wrapText="1"/>
      <protection/>
    </xf>
    <xf numFmtId="0" fontId="7" fillId="33" borderId="28" xfId="0" applyFont="1" applyFill="1" applyBorder="1" applyAlignment="1" applyProtection="1">
      <alignment horizontal="left" wrapText="1" indent="1"/>
      <protection locked="0"/>
    </xf>
    <xf numFmtId="0" fontId="7" fillId="33" borderId="0" xfId="0" applyFont="1" applyFill="1" applyBorder="1" applyAlignment="1" applyProtection="1">
      <alignment horizontal="left" wrapText="1" indent="1"/>
      <protection locked="0"/>
    </xf>
    <xf numFmtId="0" fontId="7" fillId="33" borderId="13" xfId="0" applyFont="1" applyFill="1" applyBorder="1" applyAlignment="1" applyProtection="1">
      <alignment horizontal="left" wrapText="1" indent="1"/>
      <protection locked="0"/>
    </xf>
    <xf numFmtId="0" fontId="8" fillId="33" borderId="41" xfId="0" applyFont="1" applyFill="1" applyBorder="1" applyAlignment="1" applyProtection="1">
      <alignment horizontal="center" wrapText="1"/>
      <protection locked="0"/>
    </xf>
    <xf numFmtId="0" fontId="8" fillId="33" borderId="60" xfId="0" applyFont="1" applyFill="1" applyBorder="1" applyAlignment="1" applyProtection="1">
      <alignment horizontal="center" wrapText="1"/>
      <protection locked="0"/>
    </xf>
    <xf numFmtId="172" fontId="8" fillId="33" borderId="41" xfId="0" applyNumberFormat="1" applyFont="1" applyFill="1" applyBorder="1" applyAlignment="1" applyProtection="1">
      <alignment horizontal="center" wrapText="1"/>
      <protection locked="0"/>
    </xf>
    <xf numFmtId="172" fontId="8" fillId="33" borderId="60" xfId="0" applyNumberFormat="1" applyFont="1" applyFill="1" applyBorder="1" applyAlignment="1" applyProtection="1">
      <alignment horizontal="center" wrapText="1"/>
      <protection locked="0"/>
    </xf>
    <xf numFmtId="0" fontId="8" fillId="0" borderId="18" xfId="0" applyFont="1" applyBorder="1" applyAlignment="1" applyProtection="1">
      <alignment horizontal="left" wrapText="1"/>
      <protection/>
    </xf>
    <xf numFmtId="0" fontId="3" fillId="0" borderId="36" xfId="0" applyFont="1" applyBorder="1" applyAlignment="1" applyProtection="1">
      <alignment horizontal="center" wrapText="1"/>
      <protection/>
    </xf>
    <xf numFmtId="0" fontId="3" fillId="0" borderId="33" xfId="0" applyFont="1" applyBorder="1" applyAlignment="1" applyProtection="1">
      <alignment horizontal="center" wrapText="1"/>
      <protection/>
    </xf>
    <xf numFmtId="0" fontId="7" fillId="0" borderId="0" xfId="0" applyFont="1" applyBorder="1" applyAlignment="1" applyProtection="1">
      <alignment wrapText="1"/>
      <protection/>
    </xf>
    <xf numFmtId="0" fontId="7" fillId="0" borderId="13" xfId="0" applyFont="1" applyBorder="1" applyAlignment="1" applyProtection="1">
      <alignment wrapText="1"/>
      <protection/>
    </xf>
    <xf numFmtId="0" fontId="7" fillId="0" borderId="48" xfId="0" applyFont="1" applyBorder="1" applyAlignment="1" applyProtection="1">
      <alignment wrapText="1"/>
      <protection/>
    </xf>
    <xf numFmtId="0" fontId="7" fillId="0" borderId="61" xfId="0" applyFont="1" applyBorder="1" applyAlignment="1" applyProtection="1">
      <alignment wrapText="1"/>
      <protection/>
    </xf>
    <xf numFmtId="0" fontId="7" fillId="0" borderId="49" xfId="0" applyFont="1" applyBorder="1" applyAlignment="1" applyProtection="1">
      <alignment horizontal="right" vertical="top" wrapText="1"/>
      <protection/>
    </xf>
    <xf numFmtId="0" fontId="7" fillId="0" borderId="54" xfId="0" applyFont="1" applyBorder="1" applyAlignment="1" applyProtection="1">
      <alignment horizontal="right" vertical="top" wrapText="1"/>
      <protection/>
    </xf>
    <xf numFmtId="0" fontId="7" fillId="0" borderId="50" xfId="0" applyFont="1" applyBorder="1" applyAlignment="1" applyProtection="1">
      <alignment horizontal="left" vertical="top" wrapText="1"/>
      <protection/>
    </xf>
    <xf numFmtId="0" fontId="7" fillId="0" borderId="49" xfId="0" applyFont="1" applyBorder="1" applyAlignment="1" applyProtection="1">
      <alignment horizontal="left" vertical="top" wrapText="1"/>
      <protection/>
    </xf>
    <xf numFmtId="0" fontId="8" fillId="0" borderId="62" xfId="0" applyFont="1" applyBorder="1" applyAlignment="1" applyProtection="1">
      <alignment horizontal="justify" wrapText="1"/>
      <protection/>
    </xf>
    <xf numFmtId="0" fontId="8" fillId="0" borderId="30" xfId="0" applyFont="1" applyBorder="1" applyAlignment="1" applyProtection="1">
      <alignment horizontal="justify" wrapText="1"/>
      <protection/>
    </xf>
    <xf numFmtId="0" fontId="8" fillId="33" borderId="48" xfId="0" applyFont="1" applyFill="1" applyBorder="1" applyAlignment="1" applyProtection="1">
      <alignment horizontal="center" wrapText="1"/>
      <protection locked="0"/>
    </xf>
    <xf numFmtId="0" fontId="8" fillId="33" borderId="61" xfId="0" applyFont="1" applyFill="1" applyBorder="1" applyAlignment="1" applyProtection="1">
      <alignment horizontal="center" wrapText="1"/>
      <protection locked="0"/>
    </xf>
    <xf numFmtId="0" fontId="8" fillId="0" borderId="36" xfId="0" applyFont="1" applyBorder="1" applyAlignment="1" applyProtection="1">
      <alignment horizontal="justify" wrapText="1"/>
      <protection/>
    </xf>
    <xf numFmtId="0" fontId="8" fillId="0" borderId="33" xfId="0" applyFont="1" applyBorder="1" applyAlignment="1" applyProtection="1">
      <alignment horizontal="justify" wrapText="1"/>
      <protection/>
    </xf>
    <xf numFmtId="0" fontId="8" fillId="33" borderId="63" xfId="0" applyFont="1" applyFill="1" applyBorder="1" applyAlignment="1" applyProtection="1">
      <alignment horizontal="center" wrapText="1"/>
      <protection locked="0"/>
    </xf>
    <xf numFmtId="0" fontId="8" fillId="33" borderId="64" xfId="0" applyFont="1" applyFill="1" applyBorder="1" applyAlignment="1" applyProtection="1">
      <alignment horizontal="center" wrapText="1"/>
      <protection locked="0"/>
    </xf>
    <xf numFmtId="170" fontId="8" fillId="33" borderId="41" xfId="0" applyNumberFormat="1" applyFont="1" applyFill="1" applyBorder="1" applyAlignment="1" applyProtection="1">
      <alignment horizontal="center" wrapText="1"/>
      <protection locked="0"/>
    </xf>
    <xf numFmtId="170" fontId="8" fillId="33" borderId="60" xfId="0" applyNumberFormat="1" applyFont="1" applyFill="1" applyBorder="1" applyAlignment="1" applyProtection="1">
      <alignment horizontal="center" wrapText="1"/>
      <protection locked="0"/>
    </xf>
    <xf numFmtId="0" fontId="7" fillId="0" borderId="0" xfId="0" applyFont="1" applyAlignment="1" applyProtection="1">
      <alignment horizontal="center" wrapText="1"/>
      <protection locked="0"/>
    </xf>
    <xf numFmtId="0" fontId="0" fillId="0" borderId="0" xfId="0" applyAlignment="1">
      <alignment wrapText="1"/>
    </xf>
    <xf numFmtId="0" fontId="8" fillId="0" borderId="54" xfId="0" applyFont="1" applyBorder="1" applyAlignment="1" applyProtection="1">
      <alignment wrapText="1"/>
      <protection/>
    </xf>
    <xf numFmtId="0" fontId="8" fillId="0" borderId="48" xfId="0" applyFont="1" applyBorder="1" applyAlignment="1" applyProtection="1">
      <alignment wrapText="1"/>
      <protection/>
    </xf>
    <xf numFmtId="0" fontId="8" fillId="0" borderId="61" xfId="0" applyFont="1" applyBorder="1" applyAlignment="1" applyProtection="1">
      <alignment wrapText="1"/>
      <protection/>
    </xf>
    <xf numFmtId="0" fontId="7" fillId="0" borderId="52"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3" xfId="0" applyFont="1" applyBorder="1" applyAlignment="1" applyProtection="1">
      <alignment horizontal="center" vertical="center" wrapText="1"/>
      <protection/>
    </xf>
    <xf numFmtId="0" fontId="7" fillId="0" borderId="15" xfId="0" applyFont="1" applyBorder="1" applyAlignment="1" applyProtection="1">
      <alignment horizontal="center" wrapText="1"/>
      <protection/>
    </xf>
    <xf numFmtId="0" fontId="7" fillId="0" borderId="36" xfId="0" applyFont="1" applyBorder="1" applyAlignment="1" applyProtection="1">
      <alignment horizontal="center" wrapText="1"/>
      <protection/>
    </xf>
    <xf numFmtId="0" fontId="7" fillId="0" borderId="33"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43"/>
  <sheetViews>
    <sheetView workbookViewId="0" topLeftCell="A5">
      <selection activeCell="B49" sqref="B49"/>
    </sheetView>
  </sheetViews>
  <sheetFormatPr defaultColWidth="9.140625" defaultRowHeight="12.75"/>
  <cols>
    <col min="1" max="1" width="19.7109375" style="0" customWidth="1"/>
    <col min="2" max="2" width="74.140625" style="0" customWidth="1"/>
  </cols>
  <sheetData>
    <row r="1" spans="1:2" ht="15">
      <c r="A1" s="123" t="s">
        <v>56</v>
      </c>
      <c r="B1" s="123"/>
    </row>
    <row r="2" spans="1:2" ht="14.25">
      <c r="A2" s="106"/>
      <c r="B2" s="106"/>
    </row>
    <row r="3" spans="1:2" ht="15">
      <c r="A3" s="126" t="s">
        <v>57</v>
      </c>
      <c r="B3" s="126"/>
    </row>
    <row r="4" spans="1:2" ht="14.25">
      <c r="A4" s="107"/>
      <c r="B4" s="107"/>
    </row>
    <row r="5" spans="1:2" ht="49.5" customHeight="1">
      <c r="A5" s="125" t="s">
        <v>82</v>
      </c>
      <c r="B5" s="125"/>
    </row>
    <row r="6" spans="1:2" ht="7.5" customHeight="1">
      <c r="A6" s="107"/>
      <c r="B6" s="107"/>
    </row>
    <row r="7" spans="1:2" ht="88.5">
      <c r="A7" s="108">
        <v>1</v>
      </c>
      <c r="B7" s="109" t="s">
        <v>83</v>
      </c>
    </row>
    <row r="8" spans="1:2" ht="7.5" customHeight="1">
      <c r="A8" s="107"/>
      <c r="B8" s="107"/>
    </row>
    <row r="9" spans="1:2" ht="43.5" customHeight="1">
      <c r="A9" s="108">
        <v>2</v>
      </c>
      <c r="B9" s="109" t="s">
        <v>143</v>
      </c>
    </row>
    <row r="10" spans="1:2" ht="10.5" customHeight="1">
      <c r="A10" s="107"/>
      <c r="B10" s="107"/>
    </row>
    <row r="11" spans="1:2" ht="14.25">
      <c r="A11" s="107" t="s">
        <v>58</v>
      </c>
      <c r="B11" s="107"/>
    </row>
    <row r="12" spans="1:2" ht="6" customHeight="1">
      <c r="A12" s="107"/>
      <c r="B12" s="107"/>
    </row>
    <row r="13" spans="1:2" ht="15">
      <c r="A13" s="110" t="s">
        <v>97</v>
      </c>
      <c r="B13" s="107"/>
    </row>
    <row r="14" spans="1:2" ht="15">
      <c r="A14" s="102" t="s">
        <v>109</v>
      </c>
      <c r="B14" s="103" t="s">
        <v>60</v>
      </c>
    </row>
    <row r="15" spans="1:2" ht="30" customHeight="1">
      <c r="A15" s="102" t="s">
        <v>110</v>
      </c>
      <c r="B15" s="103" t="s">
        <v>138</v>
      </c>
    </row>
    <row r="16" spans="1:2" ht="15">
      <c r="A16" s="102" t="s">
        <v>111</v>
      </c>
      <c r="B16" s="103" t="s">
        <v>81</v>
      </c>
    </row>
    <row r="17" spans="1:2" ht="15">
      <c r="A17" s="102" t="s">
        <v>112</v>
      </c>
      <c r="B17" s="103" t="s">
        <v>120</v>
      </c>
    </row>
    <row r="18" spans="1:2" ht="15">
      <c r="A18" s="102" t="s">
        <v>121</v>
      </c>
      <c r="B18" s="103" t="s">
        <v>122</v>
      </c>
    </row>
    <row r="19" spans="1:2" ht="15">
      <c r="A19" s="124" t="s">
        <v>100</v>
      </c>
      <c r="B19" s="124"/>
    </row>
    <row r="20" spans="1:2" ht="5.25" customHeight="1">
      <c r="A20" s="107"/>
      <c r="B20" s="107"/>
    </row>
    <row r="21" spans="1:2" ht="15">
      <c r="A21" s="110" t="s">
        <v>98</v>
      </c>
      <c r="B21" s="107"/>
    </row>
    <row r="22" spans="1:2" ht="15">
      <c r="A22" s="102" t="s">
        <v>113</v>
      </c>
      <c r="B22" s="104" t="s">
        <v>60</v>
      </c>
    </row>
    <row r="23" spans="1:2" ht="15">
      <c r="A23" s="102" t="s">
        <v>115</v>
      </c>
      <c r="B23" s="104" t="s">
        <v>61</v>
      </c>
    </row>
    <row r="24" spans="1:2" ht="15">
      <c r="A24" s="102" t="s">
        <v>114</v>
      </c>
      <c r="B24" s="104" t="s">
        <v>59</v>
      </c>
    </row>
    <row r="25" spans="1:2" ht="15.75" customHeight="1">
      <c r="A25" s="102" t="s">
        <v>116</v>
      </c>
      <c r="B25" s="104" t="s">
        <v>80</v>
      </c>
    </row>
    <row r="26" spans="1:2" ht="15">
      <c r="A26" s="124" t="s">
        <v>99</v>
      </c>
      <c r="B26" s="124"/>
    </row>
    <row r="27" spans="1:2" ht="8.25" customHeight="1">
      <c r="A27" s="107"/>
      <c r="B27" s="107"/>
    </row>
    <row r="28" spans="1:2" ht="15">
      <c r="A28" s="112" t="s">
        <v>101</v>
      </c>
      <c r="B28" s="107"/>
    </row>
    <row r="29" spans="1:2" ht="15">
      <c r="A29" s="113" t="s">
        <v>63</v>
      </c>
      <c r="B29" s="103" t="s">
        <v>64</v>
      </c>
    </row>
    <row r="30" spans="1:2" ht="15">
      <c r="A30" s="113" t="s">
        <v>65</v>
      </c>
      <c r="B30" s="103" t="s">
        <v>66</v>
      </c>
    </row>
    <row r="31" spans="1:2" ht="28.5">
      <c r="A31" s="113" t="s">
        <v>67</v>
      </c>
      <c r="B31" s="103" t="s">
        <v>139</v>
      </c>
    </row>
    <row r="32" spans="1:2" ht="28.5">
      <c r="A32" s="113" t="s">
        <v>68</v>
      </c>
      <c r="B32" s="103" t="s">
        <v>140</v>
      </c>
    </row>
    <row r="33" spans="1:2" ht="31.5" customHeight="1">
      <c r="A33" s="113" t="s">
        <v>69</v>
      </c>
      <c r="B33" s="103" t="s">
        <v>108</v>
      </c>
    </row>
    <row r="34" spans="1:2" ht="15">
      <c r="A34" s="113" t="s">
        <v>70</v>
      </c>
      <c r="B34" s="103" t="s">
        <v>141</v>
      </c>
    </row>
    <row r="35" spans="1:2" ht="15">
      <c r="A35" s="113" t="s">
        <v>71</v>
      </c>
      <c r="B35" s="118" t="s">
        <v>142</v>
      </c>
    </row>
    <row r="36" spans="1:2" ht="28.5">
      <c r="A36" s="113" t="s">
        <v>72</v>
      </c>
      <c r="B36" s="103" t="s">
        <v>73</v>
      </c>
    </row>
    <row r="37" spans="1:2" ht="15" customHeight="1">
      <c r="A37" s="121" t="s">
        <v>74</v>
      </c>
      <c r="B37" s="122" t="s">
        <v>75</v>
      </c>
    </row>
    <row r="38" spans="1:2" ht="12.75">
      <c r="A38" s="121"/>
      <c r="B38" s="122"/>
    </row>
    <row r="39" spans="1:2" ht="12.75">
      <c r="A39" s="121"/>
      <c r="B39" s="122"/>
    </row>
    <row r="40" spans="1:2" ht="12.75" customHeight="1">
      <c r="A40" s="113" t="s">
        <v>76</v>
      </c>
      <c r="B40" s="103" t="s">
        <v>77</v>
      </c>
    </row>
    <row r="41" spans="1:2" ht="28.5" customHeight="1">
      <c r="A41" s="121" t="s">
        <v>78</v>
      </c>
      <c r="B41" s="122" t="s">
        <v>79</v>
      </c>
    </row>
    <row r="42" spans="1:2" ht="12.75" customHeight="1">
      <c r="A42" s="121"/>
      <c r="B42" s="122"/>
    </row>
    <row r="43" spans="1:2" ht="12.75" customHeight="1">
      <c r="A43" s="105"/>
      <c r="B43" s="103"/>
    </row>
  </sheetData>
  <sheetProtection/>
  <mergeCells count="9">
    <mergeCell ref="A37:A39"/>
    <mergeCell ref="B37:B39"/>
    <mergeCell ref="A41:A42"/>
    <mergeCell ref="B41:B42"/>
    <mergeCell ref="A1:B1"/>
    <mergeCell ref="A26:B26"/>
    <mergeCell ref="A19:B19"/>
    <mergeCell ref="A5:B5"/>
    <mergeCell ref="A3:B3"/>
  </mergeCells>
  <printOptions/>
  <pageMargins left="0.7" right="0.7" top="0.75" bottom="0.75" header="0.3" footer="0.3"/>
  <pageSetup fitToWidth="0" fitToHeight="1" horizontalDpi="600" verticalDpi="600" orientation="portrait" scale="88" r:id="rId1"/>
</worksheet>
</file>

<file path=xl/worksheets/sheet2.xml><?xml version="1.0" encoding="utf-8"?>
<worksheet xmlns="http://schemas.openxmlformats.org/spreadsheetml/2006/main" xmlns:r="http://schemas.openxmlformats.org/officeDocument/2006/relationships">
  <dimension ref="A1:D12"/>
  <sheetViews>
    <sheetView zoomScale="120" zoomScaleNormal="120" zoomScalePageLayoutView="0" workbookViewId="0" topLeftCell="A1">
      <selection activeCell="A12" sqref="A12:D12"/>
    </sheetView>
  </sheetViews>
  <sheetFormatPr defaultColWidth="9.140625" defaultRowHeight="12.75"/>
  <cols>
    <col min="1" max="1" width="2.8515625" style="1" customWidth="1"/>
    <col min="2" max="2" width="71.140625" style="1" customWidth="1"/>
    <col min="3" max="3" width="2.00390625" style="1" customWidth="1"/>
    <col min="4" max="4" width="5.57421875" style="1" customWidth="1"/>
    <col min="5" max="16384" width="9.140625" style="1" customWidth="1"/>
  </cols>
  <sheetData>
    <row r="1" spans="1:4" ht="12.75">
      <c r="A1" s="132" t="s">
        <v>11</v>
      </c>
      <c r="B1" s="132"/>
      <c r="C1" s="132"/>
      <c r="D1" s="132"/>
    </row>
    <row r="2" spans="1:4" ht="7.5" customHeight="1">
      <c r="A2" s="120"/>
      <c r="B2" s="120"/>
      <c r="C2" s="120"/>
      <c r="D2" s="120"/>
    </row>
    <row r="3" spans="1:4" s="39" customFormat="1" ht="24.75" customHeight="1">
      <c r="A3" s="127" t="s">
        <v>84</v>
      </c>
      <c r="B3" s="128"/>
      <c r="C3" s="128"/>
      <c r="D3" s="128"/>
    </row>
    <row r="4" spans="1:4" ht="25.5" customHeight="1" thickBot="1">
      <c r="A4" s="133" t="s">
        <v>24</v>
      </c>
      <c r="B4" s="133"/>
      <c r="C4" s="133"/>
      <c r="D4" s="133"/>
    </row>
    <row r="5" spans="1:4" ht="25.5" customHeight="1" thickBot="1">
      <c r="A5" s="40" t="s">
        <v>12</v>
      </c>
      <c r="B5" s="114" t="s">
        <v>85</v>
      </c>
      <c r="C5" s="30"/>
      <c r="D5" s="31"/>
    </row>
    <row r="6" spans="1:4" s="29" customFormat="1" ht="25.5" customHeight="1" thickBot="1">
      <c r="A6" s="66" t="s">
        <v>22</v>
      </c>
      <c r="B6" s="45" t="s">
        <v>136</v>
      </c>
      <c r="C6" s="27"/>
      <c r="D6" s="31"/>
    </row>
    <row r="7" spans="1:4" s="29" customFormat="1" ht="25.5" customHeight="1" thickBot="1">
      <c r="A7" s="66" t="s">
        <v>23</v>
      </c>
      <c r="B7" s="45" t="s">
        <v>137</v>
      </c>
      <c r="C7" s="27"/>
      <c r="D7" s="31"/>
    </row>
    <row r="8" spans="1:4" s="29" customFormat="1" ht="27" thickBot="1">
      <c r="A8" s="66" t="s">
        <v>86</v>
      </c>
      <c r="B8" s="45" t="s">
        <v>87</v>
      </c>
      <c r="C8" s="27"/>
      <c r="D8" s="31"/>
    </row>
    <row r="9" spans="1:4" ht="25.5" customHeight="1">
      <c r="A9" s="134" t="s">
        <v>20</v>
      </c>
      <c r="B9" s="134"/>
      <c r="C9" s="134"/>
      <c r="D9" s="134"/>
    </row>
    <row r="10" spans="1:4" s="28" customFormat="1" ht="43.5" customHeight="1">
      <c r="A10" s="129" t="s">
        <v>119</v>
      </c>
      <c r="B10" s="130"/>
      <c r="C10" s="130"/>
      <c r="D10" s="130"/>
    </row>
    <row r="11" spans="1:4" ht="14.25" customHeight="1">
      <c r="A11" s="133" t="s">
        <v>10</v>
      </c>
      <c r="B11" s="133"/>
      <c r="C11" s="133"/>
      <c r="D11" s="133"/>
    </row>
    <row r="12" spans="1:4" s="28" customFormat="1" ht="27.75" customHeight="1">
      <c r="A12" s="131" t="s">
        <v>144</v>
      </c>
      <c r="B12" s="131"/>
      <c r="C12" s="131"/>
      <c r="D12" s="131"/>
    </row>
  </sheetData>
  <sheetProtection/>
  <mergeCells count="7">
    <mergeCell ref="A3:D3"/>
    <mergeCell ref="A10:D10"/>
    <mergeCell ref="A12:D12"/>
    <mergeCell ref="A1:D1"/>
    <mergeCell ref="A4:D4"/>
    <mergeCell ref="A9:D9"/>
    <mergeCell ref="A11:D11"/>
  </mergeCells>
  <printOptions horizontalCentered="1"/>
  <pageMargins left="0.25" right="0.25" top="1" bottom="1" header="0.5" footer="0.5"/>
  <pageSetup horizontalDpi="600" verticalDpi="600" orientation="portrait" scale="95" r:id="rId1"/>
  <headerFooter alignWithMargins="0">
    <oddHeader>&amp;C&amp;"Arial,Bold"&amp;11ACCOUNTABILITY CHECK LIST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D70"/>
  <sheetViews>
    <sheetView zoomScale="80" zoomScaleNormal="80" workbookViewId="0" topLeftCell="A4">
      <selection activeCell="K10" sqref="K10"/>
    </sheetView>
  </sheetViews>
  <sheetFormatPr defaultColWidth="9.140625" defaultRowHeight="12.75"/>
  <cols>
    <col min="1" max="1" width="21.421875" style="2" customWidth="1"/>
    <col min="2" max="2" width="20.7109375" style="2" customWidth="1"/>
    <col min="3" max="4" width="16.7109375" style="2" customWidth="1"/>
    <col min="5" max="5" width="17.140625" style="2" customWidth="1"/>
    <col min="6" max="6" width="18.140625" style="2" customWidth="1"/>
    <col min="7" max="7" width="12.28125" style="2" customWidth="1"/>
    <col min="8" max="16384" width="9.140625" style="2" customWidth="1"/>
  </cols>
  <sheetData>
    <row r="1" spans="1:30" s="33" customFormat="1" ht="25.5" customHeight="1" thickBot="1">
      <c r="A1" s="145" t="str">
        <f>'WKSHT C SUMMARY'!A1:C1</f>
        <v>FINAL ACCOUNTABILITY FOR IMPREST FUNDS - FISCAL YEAR 2024</v>
      </c>
      <c r="B1" s="146"/>
      <c r="C1" s="151" t="s">
        <v>123</v>
      </c>
      <c r="D1" s="151"/>
      <c r="E1" s="151"/>
      <c r="F1" s="152"/>
      <c r="AD1" s="33" t="s">
        <v>47</v>
      </c>
    </row>
    <row r="2" spans="1:6" s="33" customFormat="1" ht="25.5" customHeight="1" thickBot="1">
      <c r="A2" s="148" t="s">
        <v>127</v>
      </c>
      <c r="B2" s="149"/>
      <c r="C2" s="149"/>
      <c r="D2" s="149"/>
      <c r="E2" s="149"/>
      <c r="F2" s="150"/>
    </row>
    <row r="3" spans="1:30" ht="12">
      <c r="A3" s="153" t="s">
        <v>3</v>
      </c>
      <c r="B3" s="154"/>
      <c r="C3" s="159"/>
      <c r="D3" s="159"/>
      <c r="E3" s="159"/>
      <c r="F3" s="160"/>
      <c r="AD3" s="2" t="s">
        <v>46</v>
      </c>
    </row>
    <row r="4" spans="1:6" ht="12.75" customHeight="1">
      <c r="A4" s="155" t="s">
        <v>21</v>
      </c>
      <c r="B4" s="156"/>
      <c r="C4" s="139"/>
      <c r="D4" s="139"/>
      <c r="E4" s="139"/>
      <c r="F4" s="140"/>
    </row>
    <row r="5" spans="1:6" ht="12">
      <c r="A5" s="157" t="s">
        <v>8</v>
      </c>
      <c r="B5" s="158"/>
      <c r="C5" s="141"/>
      <c r="D5" s="141"/>
      <c r="E5" s="141"/>
      <c r="F5" s="142"/>
    </row>
    <row r="6" spans="1:6" ht="25.5" customHeight="1" thickBot="1">
      <c r="A6" s="161" t="s">
        <v>62</v>
      </c>
      <c r="B6" s="162"/>
      <c r="C6" s="162"/>
      <c r="D6" s="162"/>
      <c r="E6" s="162"/>
      <c r="F6" s="163"/>
    </row>
    <row r="7" spans="1:6" ht="12.75" thickBot="1">
      <c r="A7" s="147"/>
      <c r="B7" s="147"/>
      <c r="C7" s="147"/>
      <c r="D7" s="147"/>
      <c r="E7" s="147"/>
      <c r="F7" s="147"/>
    </row>
    <row r="8" spans="1:6" s="3" customFormat="1" ht="18.75" customHeight="1" thickBot="1">
      <c r="A8" s="21" t="s">
        <v>0</v>
      </c>
      <c r="B8" s="8" t="s">
        <v>1</v>
      </c>
      <c r="C8" s="8" t="s">
        <v>2</v>
      </c>
      <c r="D8" s="8" t="s">
        <v>4</v>
      </c>
      <c r="E8" s="82" t="s">
        <v>45</v>
      </c>
      <c r="F8" s="22" t="s">
        <v>124</v>
      </c>
    </row>
    <row r="9" spans="1:6" s="3" customFormat="1" ht="41.25" customHeight="1" thickBot="1">
      <c r="A9" s="21" t="s">
        <v>89</v>
      </c>
      <c r="B9" s="8" t="s">
        <v>48</v>
      </c>
      <c r="C9" s="8" t="s">
        <v>44</v>
      </c>
      <c r="D9" s="8" t="s">
        <v>126</v>
      </c>
      <c r="E9" s="8" t="s">
        <v>125</v>
      </c>
      <c r="F9" s="86" t="s">
        <v>90</v>
      </c>
    </row>
    <row r="10" spans="1:6" s="3" customFormat="1" ht="13.5" customHeight="1">
      <c r="A10" s="90"/>
      <c r="B10" s="91"/>
      <c r="C10" s="92"/>
      <c r="D10" s="92"/>
      <c r="E10" s="93">
        <v>0</v>
      </c>
      <c r="F10" s="94">
        <f aca="true" t="shared" si="0" ref="F10:F39">IF(B10="YES",0,E10)</f>
        <v>0</v>
      </c>
    </row>
    <row r="11" spans="1:6" s="3" customFormat="1" ht="13.5" customHeight="1">
      <c r="A11" s="83"/>
      <c r="B11" s="89"/>
      <c r="C11" s="84"/>
      <c r="D11" s="84"/>
      <c r="E11" s="20">
        <v>0</v>
      </c>
      <c r="F11" s="95">
        <f t="shared" si="0"/>
        <v>0</v>
      </c>
    </row>
    <row r="12" spans="1:6" s="3" customFormat="1" ht="13.5" customHeight="1">
      <c r="A12" s="18"/>
      <c r="B12" s="89"/>
      <c r="C12" s="16"/>
      <c r="D12" s="16"/>
      <c r="E12" s="20">
        <v>0</v>
      </c>
      <c r="F12" s="95">
        <f t="shared" si="0"/>
        <v>0</v>
      </c>
    </row>
    <row r="13" spans="1:6" s="3" customFormat="1" ht="13.5" customHeight="1">
      <c r="A13" s="18"/>
      <c r="B13" s="89"/>
      <c r="C13" s="16"/>
      <c r="D13" s="16"/>
      <c r="E13" s="20">
        <v>0</v>
      </c>
      <c r="F13" s="95">
        <f t="shared" si="0"/>
        <v>0</v>
      </c>
    </row>
    <row r="14" spans="1:6" s="3" customFormat="1" ht="13.5" customHeight="1">
      <c r="A14" s="18"/>
      <c r="B14" s="89"/>
      <c r="C14" s="16"/>
      <c r="D14" s="16"/>
      <c r="E14" s="20">
        <v>0</v>
      </c>
      <c r="F14" s="95">
        <f t="shared" si="0"/>
        <v>0</v>
      </c>
    </row>
    <row r="15" spans="1:6" s="3" customFormat="1" ht="13.5" customHeight="1">
      <c r="A15" s="18"/>
      <c r="B15" s="89"/>
      <c r="C15" s="16"/>
      <c r="D15" s="16"/>
      <c r="E15" s="20">
        <v>0</v>
      </c>
      <c r="F15" s="95">
        <f t="shared" si="0"/>
        <v>0</v>
      </c>
    </row>
    <row r="16" spans="1:6" s="3" customFormat="1" ht="13.5" customHeight="1">
      <c r="A16" s="18"/>
      <c r="B16" s="89"/>
      <c r="C16" s="16"/>
      <c r="D16" s="16"/>
      <c r="E16" s="20">
        <v>0</v>
      </c>
      <c r="F16" s="95">
        <f t="shared" si="0"/>
        <v>0</v>
      </c>
    </row>
    <row r="17" spans="1:6" s="3" customFormat="1" ht="13.5" customHeight="1">
      <c r="A17" s="18"/>
      <c r="B17" s="89"/>
      <c r="C17" s="16"/>
      <c r="D17" s="16"/>
      <c r="E17" s="20">
        <v>0</v>
      </c>
      <c r="F17" s="95">
        <f t="shared" si="0"/>
        <v>0</v>
      </c>
    </row>
    <row r="18" spans="1:6" s="3" customFormat="1" ht="13.5" customHeight="1">
      <c r="A18" s="18"/>
      <c r="B18" s="89"/>
      <c r="C18" s="16"/>
      <c r="D18" s="16"/>
      <c r="E18" s="20">
        <v>0</v>
      </c>
      <c r="F18" s="95">
        <f t="shared" si="0"/>
        <v>0</v>
      </c>
    </row>
    <row r="19" spans="1:6" s="3" customFormat="1" ht="13.5" customHeight="1">
      <c r="A19" s="18"/>
      <c r="B19" s="89"/>
      <c r="C19" s="16"/>
      <c r="D19" s="16"/>
      <c r="E19" s="20">
        <v>0</v>
      </c>
      <c r="F19" s="95">
        <f t="shared" si="0"/>
        <v>0</v>
      </c>
    </row>
    <row r="20" spans="1:6" s="3" customFormat="1" ht="13.5" customHeight="1">
      <c r="A20" s="18"/>
      <c r="B20" s="89"/>
      <c r="C20" s="16"/>
      <c r="D20" s="16"/>
      <c r="E20" s="20">
        <v>0</v>
      </c>
      <c r="F20" s="95">
        <f t="shared" si="0"/>
        <v>0</v>
      </c>
    </row>
    <row r="21" spans="1:6" s="3" customFormat="1" ht="13.5" customHeight="1">
      <c r="A21" s="18"/>
      <c r="B21" s="89"/>
      <c r="C21" s="16"/>
      <c r="D21" s="16"/>
      <c r="E21" s="20">
        <v>0</v>
      </c>
      <c r="F21" s="95">
        <f t="shared" si="0"/>
        <v>0</v>
      </c>
    </row>
    <row r="22" spans="1:6" s="3" customFormat="1" ht="13.5" customHeight="1">
      <c r="A22" s="18"/>
      <c r="B22" s="89"/>
      <c r="C22" s="16"/>
      <c r="D22" s="16"/>
      <c r="E22" s="20">
        <v>0</v>
      </c>
      <c r="F22" s="95">
        <f t="shared" si="0"/>
        <v>0</v>
      </c>
    </row>
    <row r="23" spans="1:6" s="3" customFormat="1" ht="13.5" customHeight="1">
      <c r="A23" s="18"/>
      <c r="B23" s="89"/>
      <c r="C23" s="16"/>
      <c r="D23" s="16"/>
      <c r="E23" s="20">
        <v>0</v>
      </c>
      <c r="F23" s="95">
        <f t="shared" si="0"/>
        <v>0</v>
      </c>
    </row>
    <row r="24" spans="1:6" s="3" customFormat="1" ht="13.5" customHeight="1">
      <c r="A24" s="18"/>
      <c r="B24" s="89"/>
      <c r="C24" s="16"/>
      <c r="D24" s="16"/>
      <c r="E24" s="20">
        <v>0</v>
      </c>
      <c r="F24" s="95">
        <f t="shared" si="0"/>
        <v>0</v>
      </c>
    </row>
    <row r="25" spans="1:6" s="3" customFormat="1" ht="13.5" customHeight="1">
      <c r="A25" s="18"/>
      <c r="B25" s="89"/>
      <c r="C25" s="16"/>
      <c r="D25" s="16"/>
      <c r="E25" s="20">
        <v>0</v>
      </c>
      <c r="F25" s="95">
        <f t="shared" si="0"/>
        <v>0</v>
      </c>
    </row>
    <row r="26" spans="1:6" s="3" customFormat="1" ht="13.5" customHeight="1">
      <c r="A26" s="18"/>
      <c r="B26" s="89"/>
      <c r="C26" s="16"/>
      <c r="D26" s="16"/>
      <c r="E26" s="20">
        <v>0</v>
      </c>
      <c r="F26" s="95">
        <f t="shared" si="0"/>
        <v>0</v>
      </c>
    </row>
    <row r="27" spans="1:6" s="3" customFormat="1" ht="13.5" customHeight="1">
      <c r="A27" s="18"/>
      <c r="B27" s="89"/>
      <c r="C27" s="16"/>
      <c r="D27" s="16"/>
      <c r="E27" s="20">
        <v>0</v>
      </c>
      <c r="F27" s="95">
        <f t="shared" si="0"/>
        <v>0</v>
      </c>
    </row>
    <row r="28" spans="1:6" s="3" customFormat="1" ht="13.5" customHeight="1">
      <c r="A28" s="18"/>
      <c r="B28" s="89"/>
      <c r="C28" s="16"/>
      <c r="D28" s="16"/>
      <c r="E28" s="20">
        <v>0</v>
      </c>
      <c r="F28" s="95">
        <f t="shared" si="0"/>
        <v>0</v>
      </c>
    </row>
    <row r="29" spans="1:6" s="3" customFormat="1" ht="13.5" customHeight="1">
      <c r="A29" s="18"/>
      <c r="B29" s="89"/>
      <c r="C29" s="16"/>
      <c r="D29" s="16"/>
      <c r="E29" s="20">
        <v>0</v>
      </c>
      <c r="F29" s="95">
        <f t="shared" si="0"/>
        <v>0</v>
      </c>
    </row>
    <row r="30" spans="1:6" s="3" customFormat="1" ht="13.5" customHeight="1">
      <c r="A30" s="18"/>
      <c r="B30" s="89"/>
      <c r="C30" s="16"/>
      <c r="D30" s="16"/>
      <c r="E30" s="20">
        <v>0</v>
      </c>
      <c r="F30" s="95">
        <f t="shared" si="0"/>
        <v>0</v>
      </c>
    </row>
    <row r="31" spans="1:6" s="3" customFormat="1" ht="13.5" customHeight="1">
      <c r="A31" s="18"/>
      <c r="B31" s="89"/>
      <c r="C31" s="16"/>
      <c r="D31" s="16"/>
      <c r="E31" s="20">
        <v>0</v>
      </c>
      <c r="F31" s="95">
        <f t="shared" si="0"/>
        <v>0</v>
      </c>
    </row>
    <row r="32" spans="1:6" s="3" customFormat="1" ht="13.5" customHeight="1">
      <c r="A32" s="18"/>
      <c r="B32" s="89"/>
      <c r="C32" s="16"/>
      <c r="D32" s="16"/>
      <c r="E32" s="20">
        <v>0</v>
      </c>
      <c r="F32" s="95">
        <f t="shared" si="0"/>
        <v>0</v>
      </c>
    </row>
    <row r="33" spans="1:6" s="3" customFormat="1" ht="13.5" customHeight="1">
      <c r="A33" s="18"/>
      <c r="B33" s="89"/>
      <c r="C33" s="16"/>
      <c r="D33" s="16"/>
      <c r="E33" s="20">
        <v>0</v>
      </c>
      <c r="F33" s="95">
        <f t="shared" si="0"/>
        <v>0</v>
      </c>
    </row>
    <row r="34" spans="1:6" s="3" customFormat="1" ht="13.5" customHeight="1">
      <c r="A34" s="18"/>
      <c r="B34" s="89"/>
      <c r="C34" s="16"/>
      <c r="D34" s="16"/>
      <c r="E34" s="20">
        <v>0</v>
      </c>
      <c r="F34" s="95">
        <f t="shared" si="0"/>
        <v>0</v>
      </c>
    </row>
    <row r="35" spans="1:6" s="3" customFormat="1" ht="13.5" customHeight="1">
      <c r="A35" s="18"/>
      <c r="B35" s="89"/>
      <c r="C35" s="16"/>
      <c r="D35" s="16"/>
      <c r="E35" s="20">
        <v>0</v>
      </c>
      <c r="F35" s="95">
        <f t="shared" si="0"/>
        <v>0</v>
      </c>
    </row>
    <row r="36" spans="1:6" s="3" customFormat="1" ht="13.5" customHeight="1">
      <c r="A36" s="18"/>
      <c r="B36" s="89"/>
      <c r="C36" s="16"/>
      <c r="D36" s="16"/>
      <c r="E36" s="20">
        <v>0</v>
      </c>
      <c r="F36" s="95">
        <f t="shared" si="0"/>
        <v>0</v>
      </c>
    </row>
    <row r="37" spans="1:6" s="3" customFormat="1" ht="13.5" customHeight="1">
      <c r="A37" s="18"/>
      <c r="B37" s="89"/>
      <c r="C37" s="16"/>
      <c r="D37" s="16"/>
      <c r="E37" s="20">
        <v>0</v>
      </c>
      <c r="F37" s="95">
        <f t="shared" si="0"/>
        <v>0</v>
      </c>
    </row>
    <row r="38" spans="1:6" ht="13.5" customHeight="1">
      <c r="A38" s="24"/>
      <c r="B38" s="89"/>
      <c r="C38" s="23"/>
      <c r="D38" s="23"/>
      <c r="E38" s="20">
        <v>0</v>
      </c>
      <c r="F38" s="95">
        <f t="shared" si="0"/>
        <v>0</v>
      </c>
    </row>
    <row r="39" spans="1:6" ht="13.5" customHeight="1" thickBot="1">
      <c r="A39" s="96"/>
      <c r="B39" s="97"/>
      <c r="C39" s="98"/>
      <c r="D39" s="98"/>
      <c r="E39" s="99">
        <v>0</v>
      </c>
      <c r="F39" s="100">
        <f t="shared" si="0"/>
        <v>0</v>
      </c>
    </row>
    <row r="40" spans="1:6" ht="13.5" thickBot="1">
      <c r="A40" s="143" t="s">
        <v>16</v>
      </c>
      <c r="B40" s="144"/>
      <c r="C40" s="144"/>
      <c r="D40" s="119"/>
      <c r="E40" s="87"/>
      <c r="F40" s="88">
        <f>SUM(F10:F39)</f>
        <v>0</v>
      </c>
    </row>
    <row r="41" spans="1:6" s="6" customFormat="1" ht="6.75" customHeight="1" thickBot="1">
      <c r="A41" s="136"/>
      <c r="B41" s="137"/>
      <c r="C41" s="137"/>
      <c r="D41" s="137"/>
      <c r="E41" s="137"/>
      <c r="F41" s="138"/>
    </row>
    <row r="42" spans="1:6" ht="25.5" customHeight="1">
      <c r="A42" s="135" t="s">
        <v>88</v>
      </c>
      <c r="B42" s="135"/>
      <c r="C42" s="135"/>
      <c r="D42" s="135"/>
      <c r="E42" s="135"/>
      <c r="F42" s="135"/>
    </row>
    <row r="43" spans="1:6" ht="12.75">
      <c r="A43" s="7"/>
      <c r="B43" s="7"/>
      <c r="C43" s="7"/>
      <c r="D43" s="7"/>
      <c r="E43" s="7"/>
      <c r="F43" s="7"/>
    </row>
    <row r="44" spans="1:6" ht="12.75">
      <c r="A44" s="7"/>
      <c r="B44" s="7"/>
      <c r="C44" s="7"/>
      <c r="D44" s="7"/>
      <c r="E44" s="7"/>
      <c r="F44" s="7"/>
    </row>
    <row r="45" spans="1:6" ht="12.75">
      <c r="A45" s="7"/>
      <c r="B45" s="7"/>
      <c r="C45" s="7"/>
      <c r="D45" s="7"/>
      <c r="E45" s="7"/>
      <c r="F45" s="7"/>
    </row>
    <row r="46" spans="1:6" ht="12">
      <c r="A46" s="6"/>
      <c r="B46" s="6"/>
      <c r="C46" s="17"/>
      <c r="D46" s="17"/>
      <c r="E46" s="17"/>
      <c r="F46" s="6"/>
    </row>
    <row r="47" spans="1:6" ht="12">
      <c r="A47" s="6"/>
      <c r="B47" s="6"/>
      <c r="C47" s="17"/>
      <c r="D47" s="17"/>
      <c r="E47" s="17"/>
      <c r="F47" s="6"/>
    </row>
    <row r="48" spans="1:6" ht="12">
      <c r="A48" s="6"/>
      <c r="B48" s="6"/>
      <c r="C48" s="17"/>
      <c r="D48" s="17"/>
      <c r="E48" s="17"/>
      <c r="F48" s="6"/>
    </row>
    <row r="49" spans="1:6" ht="12">
      <c r="A49" s="6"/>
      <c r="B49" s="6"/>
      <c r="C49" s="17"/>
      <c r="D49" s="17"/>
      <c r="E49" s="17"/>
      <c r="F49" s="6"/>
    </row>
    <row r="50" spans="1:6" ht="12">
      <c r="A50" s="6"/>
      <c r="B50" s="6"/>
      <c r="C50" s="17"/>
      <c r="D50" s="17"/>
      <c r="E50" s="17"/>
      <c r="F50" s="6"/>
    </row>
    <row r="51" spans="1:6" ht="12">
      <c r="A51" s="6"/>
      <c r="B51" s="6"/>
      <c r="C51" s="17"/>
      <c r="D51" s="17"/>
      <c r="E51" s="17"/>
      <c r="F51" s="6"/>
    </row>
    <row r="52" spans="1:6" ht="12">
      <c r="A52" s="6"/>
      <c r="B52" s="6"/>
      <c r="C52" s="17"/>
      <c r="D52" s="17"/>
      <c r="E52" s="17"/>
      <c r="F52" s="6"/>
    </row>
    <row r="53" spans="1:6" ht="12">
      <c r="A53" s="6"/>
      <c r="B53" s="6"/>
      <c r="C53" s="17"/>
      <c r="D53" s="17"/>
      <c r="E53" s="17"/>
      <c r="F53" s="6"/>
    </row>
    <row r="54" spans="1:6" ht="12">
      <c r="A54" s="6"/>
      <c r="B54" s="6"/>
      <c r="C54" s="17"/>
      <c r="D54" s="17"/>
      <c r="E54" s="17"/>
      <c r="F54" s="6"/>
    </row>
    <row r="55" spans="1:6" ht="12">
      <c r="A55" s="6"/>
      <c r="B55" s="6"/>
      <c r="C55" s="17"/>
      <c r="D55" s="17"/>
      <c r="E55" s="17"/>
      <c r="F55" s="6"/>
    </row>
    <row r="56" spans="1:6" ht="12">
      <c r="A56" s="6"/>
      <c r="B56" s="6"/>
      <c r="C56" s="17"/>
      <c r="D56" s="17"/>
      <c r="E56" s="17"/>
      <c r="F56" s="6"/>
    </row>
    <row r="57" spans="1:6" ht="12">
      <c r="A57" s="6"/>
      <c r="B57" s="6"/>
      <c r="C57" s="17"/>
      <c r="D57" s="17"/>
      <c r="E57" s="17"/>
      <c r="F57" s="6"/>
    </row>
    <row r="58" spans="1:6" ht="12">
      <c r="A58" s="6"/>
      <c r="B58" s="6"/>
      <c r="C58" s="17"/>
      <c r="D58" s="17"/>
      <c r="E58" s="17"/>
      <c r="F58" s="6"/>
    </row>
    <row r="59" spans="1:6" ht="12">
      <c r="A59" s="6"/>
      <c r="B59" s="6"/>
      <c r="C59" s="17"/>
      <c r="D59" s="17"/>
      <c r="E59" s="17"/>
      <c r="F59" s="6"/>
    </row>
    <row r="60" spans="1:6" ht="12">
      <c r="A60" s="6"/>
      <c r="B60" s="6"/>
      <c r="C60" s="17"/>
      <c r="D60" s="17"/>
      <c r="E60" s="17"/>
      <c r="F60" s="6"/>
    </row>
    <row r="61" spans="1:6" ht="12">
      <c r="A61" s="6"/>
      <c r="B61" s="6"/>
      <c r="C61" s="17"/>
      <c r="D61" s="17"/>
      <c r="E61" s="17"/>
      <c r="F61" s="6"/>
    </row>
    <row r="62" spans="1:6" ht="12">
      <c r="A62" s="6"/>
      <c r="B62" s="6"/>
      <c r="C62" s="17"/>
      <c r="D62" s="17"/>
      <c r="E62" s="17"/>
      <c r="F62" s="6"/>
    </row>
    <row r="63" spans="1:6" ht="12">
      <c r="A63" s="6"/>
      <c r="B63" s="6"/>
      <c r="C63" s="6"/>
      <c r="D63" s="6"/>
      <c r="E63" s="6"/>
      <c r="F63" s="6"/>
    </row>
    <row r="64" spans="1:6" ht="12">
      <c r="A64" s="6"/>
      <c r="B64" s="6"/>
      <c r="C64" s="6"/>
      <c r="D64" s="6"/>
      <c r="E64" s="6"/>
      <c r="F64" s="6"/>
    </row>
    <row r="65" spans="1:6" ht="12">
      <c r="A65" s="6"/>
      <c r="B65" s="6"/>
      <c r="C65" s="6"/>
      <c r="D65" s="6"/>
      <c r="E65" s="6"/>
      <c r="F65" s="6"/>
    </row>
    <row r="66" spans="1:6" ht="12">
      <c r="A66" s="6"/>
      <c r="B66" s="6"/>
      <c r="C66" s="6"/>
      <c r="D66" s="6"/>
      <c r="E66" s="6"/>
      <c r="F66" s="6"/>
    </row>
    <row r="67" spans="1:6" ht="12">
      <c r="A67" s="6"/>
      <c r="B67" s="6"/>
      <c r="C67" s="6"/>
      <c r="D67" s="6"/>
      <c r="E67" s="6"/>
      <c r="F67" s="6"/>
    </row>
    <row r="68" spans="1:6" ht="12">
      <c r="A68" s="6"/>
      <c r="B68" s="6"/>
      <c r="C68" s="6"/>
      <c r="D68" s="6"/>
      <c r="E68" s="6"/>
      <c r="F68" s="6"/>
    </row>
    <row r="69" spans="1:6" ht="12">
      <c r="A69" s="6"/>
      <c r="B69" s="6"/>
      <c r="C69" s="6"/>
      <c r="D69" s="6"/>
      <c r="E69" s="6"/>
      <c r="F69" s="6"/>
    </row>
    <row r="70" spans="1:6" ht="12">
      <c r="A70" s="6"/>
      <c r="B70" s="6"/>
      <c r="C70" s="6"/>
      <c r="D70" s="6"/>
      <c r="E70" s="6"/>
      <c r="F70" s="6"/>
    </row>
  </sheetData>
  <sheetProtection/>
  <mergeCells count="14">
    <mergeCell ref="A4:B4"/>
    <mergeCell ref="A5:B5"/>
    <mergeCell ref="C3:F3"/>
    <mergeCell ref="A6:F6"/>
    <mergeCell ref="A42:F42"/>
    <mergeCell ref="A41:F41"/>
    <mergeCell ref="C4:F4"/>
    <mergeCell ref="C5:F5"/>
    <mergeCell ref="A40:C40"/>
    <mergeCell ref="A1:B1"/>
    <mergeCell ref="A7:F7"/>
    <mergeCell ref="A2:F2"/>
    <mergeCell ref="C1:F1"/>
    <mergeCell ref="A3:B3"/>
  </mergeCells>
  <dataValidations count="1">
    <dataValidation type="list" allowBlank="1" showInputMessage="1" showErrorMessage="1" sqref="B10:B39">
      <formula1>$AD$1:$AD$3</formula1>
    </dataValidation>
  </dataValidations>
  <printOptions horizontalCentered="1"/>
  <pageMargins left="0.25" right="0.25" top="0.75" bottom="0.75" header="0.3" footer="0.3"/>
  <pageSetup fitToHeight="0" fitToWidth="1" horizontalDpi="600" verticalDpi="600" orientation="portrait" scale="93" r:id="rId1"/>
  <headerFooter alignWithMargins="0">
    <oddHeader>&amp;C&amp;"Arial,Bold"&amp;11WORKSHEET A:
ITEMS IN TRANSIT</oddHeader>
    <oddFooter>&amp;C&amp;9Pg &amp;P of &amp;N</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46" customWidth="1"/>
  </cols>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I24" sqref="I24"/>
    </sheetView>
  </sheetViews>
  <sheetFormatPr defaultColWidth="9.140625" defaultRowHeight="12.75"/>
  <cols>
    <col min="1" max="1" width="27.00390625" style="2" customWidth="1"/>
    <col min="2" max="2" width="19.00390625" style="2" customWidth="1"/>
    <col min="3" max="3" width="15.7109375" style="2" customWidth="1"/>
    <col min="4" max="4" width="27.00390625" style="2" customWidth="1"/>
    <col min="5" max="16384" width="9.140625" style="2" customWidth="1"/>
  </cols>
  <sheetData>
    <row r="1" spans="1:4" s="33" customFormat="1" ht="34.5" customHeight="1">
      <c r="A1" s="145" t="str">
        <f>'WKSHT C SUMMARY'!A1:C1</f>
        <v>FINAL ACCOUNTABILITY FOR IMPREST FUNDS - FISCAL YEAR 2024</v>
      </c>
      <c r="B1" s="146"/>
      <c r="C1" s="151" t="s">
        <v>91</v>
      </c>
      <c r="D1" s="172"/>
    </row>
    <row r="2" spans="1:4" s="117" customFormat="1" ht="52.5" customHeight="1">
      <c r="A2" s="173" t="s">
        <v>145</v>
      </c>
      <c r="B2" s="174"/>
      <c r="C2" s="174"/>
      <c r="D2" s="175"/>
    </row>
    <row r="3" spans="1:4" s="117" customFormat="1" ht="31.5" customHeight="1">
      <c r="A3" s="178" t="s">
        <v>135</v>
      </c>
      <c r="B3" s="179"/>
      <c r="C3" s="179"/>
      <c r="D3" s="180"/>
    </row>
    <row r="4" spans="1:4" ht="12">
      <c r="A4" s="155" t="s">
        <v>3</v>
      </c>
      <c r="B4" s="156"/>
      <c r="C4" s="176"/>
      <c r="D4" s="177"/>
    </row>
    <row r="5" spans="1:4" ht="12">
      <c r="A5" s="155" t="s">
        <v>21</v>
      </c>
      <c r="B5" s="156"/>
      <c r="C5" s="139"/>
      <c r="D5" s="140"/>
    </row>
    <row r="6" spans="1:4" ht="12">
      <c r="A6" s="157" t="s">
        <v>8</v>
      </c>
      <c r="B6" s="158"/>
      <c r="C6" s="141"/>
      <c r="D6" s="142"/>
    </row>
    <row r="7" spans="1:4" ht="12">
      <c r="A7" s="164" t="s">
        <v>25</v>
      </c>
      <c r="B7" s="165"/>
      <c r="C7" s="165"/>
      <c r="D7" s="166"/>
    </row>
    <row r="8" spans="1:4" ht="12.75" thickBot="1">
      <c r="A8" s="167"/>
      <c r="B8" s="168"/>
      <c r="C8" s="168"/>
      <c r="D8" s="169"/>
    </row>
    <row r="9" spans="1:4" ht="12.75" thickBot="1">
      <c r="A9" s="147"/>
      <c r="B9" s="147"/>
      <c r="C9" s="147"/>
      <c r="D9" s="147"/>
    </row>
    <row r="10" spans="1:4" s="3" customFormat="1" ht="12.75">
      <c r="A10" s="21" t="s">
        <v>26</v>
      </c>
      <c r="B10" s="8" t="s">
        <v>27</v>
      </c>
      <c r="C10" s="36" t="s">
        <v>28</v>
      </c>
      <c r="D10" s="37" t="s">
        <v>29</v>
      </c>
    </row>
    <row r="11" spans="1:4" s="3" customFormat="1" ht="26.25" thickBot="1">
      <c r="A11" s="41" t="s">
        <v>117</v>
      </c>
      <c r="B11" s="42" t="s">
        <v>17</v>
      </c>
      <c r="C11" s="42" t="s">
        <v>18</v>
      </c>
      <c r="D11" s="43" t="s">
        <v>44</v>
      </c>
    </row>
    <row r="12" spans="1:4" s="3" customFormat="1" ht="12.75">
      <c r="A12" s="44"/>
      <c r="B12" s="13"/>
      <c r="C12" s="19"/>
      <c r="D12" s="4"/>
    </row>
    <row r="13" spans="1:4" s="3" customFormat="1" ht="12.75">
      <c r="A13" s="34"/>
      <c r="B13" s="13"/>
      <c r="C13" s="19"/>
      <c r="D13" s="4"/>
    </row>
    <row r="14" spans="1:4" s="3" customFormat="1" ht="12.75">
      <c r="A14" s="34"/>
      <c r="B14" s="13"/>
      <c r="C14" s="19"/>
      <c r="D14" s="4"/>
    </row>
    <row r="15" spans="1:4" s="3" customFormat="1" ht="12.75">
      <c r="A15" s="34"/>
      <c r="B15" s="13"/>
      <c r="C15" s="19"/>
      <c r="D15" s="4"/>
    </row>
    <row r="16" spans="1:4" s="3" customFormat="1" ht="12.75">
      <c r="A16" s="34"/>
      <c r="B16" s="13"/>
      <c r="C16" s="19"/>
      <c r="D16" s="4"/>
    </row>
    <row r="17" spans="1:4" s="3" customFormat="1" ht="12.75">
      <c r="A17" s="34"/>
      <c r="B17" s="13"/>
      <c r="C17" s="19"/>
      <c r="D17" s="4"/>
    </row>
    <row r="18" spans="1:4" s="3" customFormat="1" ht="12.75">
      <c r="A18" s="34"/>
      <c r="B18" s="13"/>
      <c r="C18" s="19"/>
      <c r="D18" s="4"/>
    </row>
    <row r="19" spans="1:4" s="3" customFormat="1" ht="12.75">
      <c r="A19" s="34"/>
      <c r="B19" s="13"/>
      <c r="C19" s="19"/>
      <c r="D19" s="4"/>
    </row>
    <row r="20" spans="1:4" s="3" customFormat="1" ht="12.75">
      <c r="A20" s="34"/>
      <c r="B20" s="13"/>
      <c r="C20" s="19"/>
      <c r="D20" s="4"/>
    </row>
    <row r="21" spans="1:4" s="3" customFormat="1" ht="12.75">
      <c r="A21" s="34"/>
      <c r="B21" s="13"/>
      <c r="C21" s="19"/>
      <c r="D21" s="4"/>
    </row>
    <row r="22" spans="1:4" s="3" customFormat="1" ht="12.75">
      <c r="A22" s="34"/>
      <c r="B22" s="13"/>
      <c r="C22" s="19"/>
      <c r="D22" s="4"/>
    </row>
    <row r="23" spans="1:4" s="3" customFormat="1" ht="12.75">
      <c r="A23" s="34"/>
      <c r="B23" s="13"/>
      <c r="C23" s="19"/>
      <c r="D23" s="4"/>
    </row>
    <row r="24" spans="1:4" s="3" customFormat="1" ht="12.75">
      <c r="A24" s="34"/>
      <c r="B24" s="13"/>
      <c r="C24" s="19"/>
      <c r="D24" s="4"/>
    </row>
    <row r="25" spans="1:4" s="3" customFormat="1" ht="12.75">
      <c r="A25" s="34"/>
      <c r="B25" s="13"/>
      <c r="C25" s="19"/>
      <c r="D25" s="4"/>
    </row>
    <row r="26" spans="1:4" s="3" customFormat="1" ht="12.75">
      <c r="A26" s="34"/>
      <c r="B26" s="13"/>
      <c r="C26" s="19"/>
      <c r="D26" s="4"/>
    </row>
    <row r="27" spans="1:4" s="3" customFormat="1" ht="12.75">
      <c r="A27" s="34"/>
      <c r="B27" s="13"/>
      <c r="C27" s="19"/>
      <c r="D27" s="4"/>
    </row>
    <row r="28" spans="1:4" s="3" customFormat="1" ht="12.75">
      <c r="A28" s="34"/>
      <c r="B28" s="13"/>
      <c r="C28" s="19"/>
      <c r="D28" s="4"/>
    </row>
    <row r="29" spans="1:4" s="3" customFormat="1" ht="12.75">
      <c r="A29" s="34"/>
      <c r="B29" s="13"/>
      <c r="C29" s="19"/>
      <c r="D29" s="4"/>
    </row>
    <row r="30" spans="1:4" s="3" customFormat="1" ht="12.75">
      <c r="A30" s="34"/>
      <c r="B30" s="13"/>
      <c r="C30" s="19"/>
      <c r="D30" s="4"/>
    </row>
    <row r="31" spans="1:4" s="3" customFormat="1" ht="12.75">
      <c r="A31" s="34"/>
      <c r="B31" s="13"/>
      <c r="C31" s="19"/>
      <c r="D31" s="4"/>
    </row>
    <row r="32" spans="1:4" s="3" customFormat="1" ht="12.75">
      <c r="A32" s="35"/>
      <c r="B32" s="14"/>
      <c r="C32" s="20"/>
      <c r="D32" s="5"/>
    </row>
    <row r="33" spans="1:4" s="3" customFormat="1" ht="12.75">
      <c r="A33" s="35"/>
      <c r="B33" s="14"/>
      <c r="C33" s="20"/>
      <c r="D33" s="5"/>
    </row>
    <row r="34" spans="1:4" s="3" customFormat="1" ht="12.75">
      <c r="A34" s="35"/>
      <c r="B34" s="14"/>
      <c r="C34" s="20"/>
      <c r="D34" s="5"/>
    </row>
    <row r="35" spans="1:4" s="3" customFormat="1" ht="12.75">
      <c r="A35" s="35"/>
      <c r="B35" s="14"/>
      <c r="C35" s="20"/>
      <c r="D35" s="5"/>
    </row>
    <row r="36" spans="1:4" s="3" customFormat="1" ht="13.5" thickBot="1">
      <c r="A36" s="170" t="s">
        <v>9</v>
      </c>
      <c r="B36" s="171"/>
      <c r="C36" s="38">
        <f>SUM(C12:C35)</f>
        <v>0</v>
      </c>
      <c r="D36" s="9"/>
    </row>
    <row r="37" spans="1:7" s="3" customFormat="1" ht="14.25" thickBot="1" thickTop="1">
      <c r="A37" s="10"/>
      <c r="B37" s="15"/>
      <c r="C37" s="11"/>
      <c r="D37" s="12"/>
      <c r="E37" s="6"/>
      <c r="F37" s="6"/>
      <c r="G37" s="6"/>
    </row>
    <row r="38" spans="1:7" s="3" customFormat="1" ht="12">
      <c r="A38" s="25" t="s">
        <v>96</v>
      </c>
      <c r="B38" s="6"/>
      <c r="C38" s="6"/>
      <c r="D38" s="6"/>
      <c r="E38" s="2"/>
      <c r="F38" s="2"/>
      <c r="G38" s="2"/>
    </row>
    <row r="39" spans="1:7" s="3" customFormat="1" ht="12">
      <c r="A39" s="6"/>
      <c r="B39" s="6"/>
      <c r="C39" s="6"/>
      <c r="D39" s="6"/>
      <c r="E39" s="2"/>
      <c r="F39" s="2"/>
      <c r="G39" s="2"/>
    </row>
    <row r="40" spans="1:7" s="3" customFormat="1" ht="12">
      <c r="A40" s="6"/>
      <c r="B40" s="6"/>
      <c r="C40" s="6"/>
      <c r="D40" s="6"/>
      <c r="E40" s="2"/>
      <c r="F40" s="2"/>
      <c r="G40" s="2"/>
    </row>
    <row r="41" spans="1:7" s="3" customFormat="1" ht="12">
      <c r="A41" s="6"/>
      <c r="B41" s="6"/>
      <c r="C41" s="6"/>
      <c r="D41" s="6"/>
      <c r="E41" s="2"/>
      <c r="F41" s="2"/>
      <c r="G41" s="2"/>
    </row>
    <row r="42" spans="1:7" s="3" customFormat="1" ht="12">
      <c r="A42" s="6"/>
      <c r="B42" s="6"/>
      <c r="C42" s="6"/>
      <c r="D42" s="6"/>
      <c r="E42" s="2"/>
      <c r="F42" s="2"/>
      <c r="G42" s="2"/>
    </row>
    <row r="43" spans="1:7" s="3" customFormat="1" ht="12">
      <c r="A43" s="6"/>
      <c r="B43" s="6"/>
      <c r="C43" s="6"/>
      <c r="D43" s="6"/>
      <c r="E43" s="2"/>
      <c r="F43" s="2"/>
      <c r="G43" s="2"/>
    </row>
    <row r="44" spans="1:7" s="3" customFormat="1" ht="12">
      <c r="A44" s="2"/>
      <c r="B44" s="2"/>
      <c r="C44" s="2"/>
      <c r="D44" s="2"/>
      <c r="E44" s="2"/>
      <c r="F44" s="2"/>
      <c r="G44" s="2"/>
    </row>
    <row r="45" spans="1:7" s="3" customFormat="1" ht="12">
      <c r="A45" s="2"/>
      <c r="B45" s="2"/>
      <c r="C45" s="2"/>
      <c r="D45" s="2"/>
      <c r="E45" s="2"/>
      <c r="F45" s="2"/>
      <c r="G45" s="2"/>
    </row>
    <row r="46" spans="1:7" s="3" customFormat="1" ht="12">
      <c r="A46" s="2"/>
      <c r="B46" s="2"/>
      <c r="C46" s="2"/>
      <c r="D46" s="2"/>
      <c r="E46" s="2"/>
      <c r="F46" s="2"/>
      <c r="G46" s="2"/>
    </row>
    <row r="47" spans="1:7" s="3" customFormat="1" ht="12">
      <c r="A47" s="2"/>
      <c r="B47" s="2"/>
      <c r="C47" s="2"/>
      <c r="D47" s="2"/>
      <c r="E47" s="2"/>
      <c r="F47" s="2"/>
      <c r="G47" s="2"/>
    </row>
    <row r="48" spans="1:7" s="3" customFormat="1" ht="12">
      <c r="A48" s="2"/>
      <c r="B48" s="2"/>
      <c r="C48" s="2"/>
      <c r="D48" s="2"/>
      <c r="E48" s="2"/>
      <c r="F48" s="2"/>
      <c r="G48" s="2"/>
    </row>
    <row r="49" spans="1:7" s="3" customFormat="1" ht="12">
      <c r="A49" s="2"/>
      <c r="B49" s="2"/>
      <c r="C49" s="2"/>
      <c r="D49" s="2"/>
      <c r="E49" s="2"/>
      <c r="F49" s="2"/>
      <c r="G49" s="2"/>
    </row>
    <row r="50" spans="1:7" s="6" customFormat="1" ht="12">
      <c r="A50" s="2"/>
      <c r="B50" s="2"/>
      <c r="C50" s="2"/>
      <c r="D50" s="2"/>
      <c r="E50" s="2"/>
      <c r="F50" s="2"/>
      <c r="G50" s="2"/>
    </row>
  </sheetData>
  <sheetProtection/>
  <mergeCells count="13">
    <mergeCell ref="A5:B5"/>
    <mergeCell ref="C5:D5"/>
    <mergeCell ref="A3:D3"/>
    <mergeCell ref="A6:B6"/>
    <mergeCell ref="C6:D6"/>
    <mergeCell ref="A7:D8"/>
    <mergeCell ref="A9:D9"/>
    <mergeCell ref="A36:B36"/>
    <mergeCell ref="A1:B1"/>
    <mergeCell ref="C1:D1"/>
    <mergeCell ref="A2:D2"/>
    <mergeCell ref="A4:B4"/>
    <mergeCell ref="C4:D4"/>
  </mergeCells>
  <printOptions/>
  <pageMargins left="0.7" right="0.7" top="0.75" bottom="0.75" header="0.3" footer="0.3"/>
  <pageSetup horizontalDpi="600" verticalDpi="600" orientation="portrait" r:id="rId1"/>
  <headerFooter>
    <oddHeader>&amp;C&amp;8WORKSHEET B:
INVOICES PAID BUT REIMBURSEMENT NOT YET PROCESSED
(JULY 1-5)</oddHeader>
    <oddFooter>&amp;CPg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tabSelected="1" workbookViewId="0" topLeftCell="A1">
      <selection activeCell="F26" sqref="F26"/>
    </sheetView>
  </sheetViews>
  <sheetFormatPr defaultColWidth="9.140625" defaultRowHeight="12.75"/>
  <cols>
    <col min="1" max="1" width="5.421875" style="26" bestFit="1" customWidth="1"/>
    <col min="2" max="2" width="56.421875" style="6" customWidth="1"/>
    <col min="3" max="3" width="2.7109375" style="6" customWidth="1"/>
    <col min="4" max="4" width="18.57421875" style="6" customWidth="1"/>
    <col min="5" max="5" width="30.57421875" style="6" customWidth="1"/>
    <col min="6" max="16384" width="9.140625" style="6" customWidth="1"/>
  </cols>
  <sheetData>
    <row r="1" spans="1:5" s="32" customFormat="1" ht="25.5" customHeight="1">
      <c r="A1" s="225" t="s">
        <v>132</v>
      </c>
      <c r="B1" s="226"/>
      <c r="C1" s="226"/>
      <c r="D1" s="223" t="s">
        <v>95</v>
      </c>
      <c r="E1" s="224"/>
    </row>
    <row r="2" spans="1:5" s="25" customFormat="1" ht="12.75" customHeight="1">
      <c r="A2" s="47"/>
      <c r="B2" s="48" t="s">
        <v>30</v>
      </c>
      <c r="C2" s="67"/>
      <c r="D2" s="229"/>
      <c r="E2" s="230"/>
    </row>
    <row r="3" spans="1:5" s="25" customFormat="1" ht="12.75" customHeight="1">
      <c r="A3" s="47"/>
      <c r="B3" s="48" t="s">
        <v>31</v>
      </c>
      <c r="C3" s="67"/>
      <c r="D3" s="212"/>
      <c r="E3" s="213"/>
    </row>
    <row r="4" spans="1:5" s="25" customFormat="1" ht="12.75" customHeight="1">
      <c r="A4" s="47"/>
      <c r="B4" s="48" t="s">
        <v>32</v>
      </c>
      <c r="C4" s="67"/>
      <c r="D4" s="212"/>
      <c r="E4" s="213"/>
    </row>
    <row r="5" spans="1:5" s="25" customFormat="1" ht="12.75" customHeight="1">
      <c r="A5" s="47"/>
      <c r="B5" s="48" t="s">
        <v>33</v>
      </c>
      <c r="C5" s="68"/>
      <c r="D5" s="214"/>
      <c r="E5" s="215"/>
    </row>
    <row r="6" spans="1:5" s="25" customFormat="1" ht="12.75" customHeight="1">
      <c r="A6" s="47"/>
      <c r="B6" s="48" t="s">
        <v>34</v>
      </c>
      <c r="C6" s="69"/>
      <c r="D6" s="212"/>
      <c r="E6" s="213"/>
    </row>
    <row r="7" spans="1:5" s="25" customFormat="1" ht="12.75" customHeight="1">
      <c r="A7" s="47" t="s">
        <v>94</v>
      </c>
      <c r="B7" s="48" t="s">
        <v>37</v>
      </c>
      <c r="C7" s="70"/>
      <c r="D7" s="235"/>
      <c r="E7" s="236"/>
    </row>
    <row r="8" spans="1:5" s="25" customFormat="1" ht="12.75" customHeight="1">
      <c r="A8" s="47" t="s">
        <v>40</v>
      </c>
      <c r="B8" s="48" t="s">
        <v>35</v>
      </c>
      <c r="C8" s="67"/>
      <c r="D8" s="212"/>
      <c r="E8" s="213"/>
    </row>
    <row r="9" spans="1:5" s="25" customFormat="1" ht="12.75" customHeight="1" thickBot="1">
      <c r="A9" s="49" t="s">
        <v>41</v>
      </c>
      <c r="B9" s="50" t="s">
        <v>36</v>
      </c>
      <c r="C9" s="71"/>
      <c r="D9" s="233"/>
      <c r="E9" s="234"/>
    </row>
    <row r="10" spans="1:6" s="25" customFormat="1" ht="13.5" thickBot="1">
      <c r="A10" s="245"/>
      <c r="B10" s="245"/>
      <c r="C10" s="245"/>
      <c r="D10" s="245"/>
      <c r="E10" s="245"/>
      <c r="F10" s="6"/>
    </row>
    <row r="11" spans="1:5" ht="12.75">
      <c r="A11" s="51" t="s">
        <v>42</v>
      </c>
      <c r="B11" s="227" t="s">
        <v>129</v>
      </c>
      <c r="C11" s="228"/>
      <c r="D11" s="52"/>
      <c r="E11" s="53" t="s">
        <v>92</v>
      </c>
    </row>
    <row r="12" spans="1:5" ht="13.5" customHeight="1" thickBot="1">
      <c r="A12" s="54"/>
      <c r="B12" s="184"/>
      <c r="C12" s="184"/>
      <c r="D12" s="55"/>
      <c r="E12" s="56"/>
    </row>
    <row r="13" spans="1:5" ht="36" customHeight="1">
      <c r="A13" s="115" t="s">
        <v>43</v>
      </c>
      <c r="B13" s="184" t="s">
        <v>130</v>
      </c>
      <c r="C13" s="184"/>
      <c r="D13" s="52"/>
      <c r="E13" s="53" t="s">
        <v>92</v>
      </c>
    </row>
    <row r="14" spans="1:5" ht="42" customHeight="1">
      <c r="A14" s="54"/>
      <c r="B14" s="231"/>
      <c r="C14" s="232"/>
      <c r="D14" s="57"/>
      <c r="E14" s="56"/>
    </row>
    <row r="15" spans="1:5" ht="13.5" customHeight="1">
      <c r="A15" s="54"/>
      <c r="B15" s="246" t="s">
        <v>6</v>
      </c>
      <c r="C15" s="247"/>
      <c r="D15" s="55"/>
      <c r="E15" s="56"/>
    </row>
    <row r="16" spans="1:5" ht="13.5" customHeight="1">
      <c r="A16" s="54"/>
      <c r="B16" s="216"/>
      <c r="C16" s="216"/>
      <c r="D16" s="55"/>
      <c r="E16" s="56"/>
    </row>
    <row r="17" spans="1:5" ht="13.5" customHeight="1">
      <c r="A17" s="54" t="s">
        <v>49</v>
      </c>
      <c r="B17" s="184" t="s">
        <v>104</v>
      </c>
      <c r="C17" s="184"/>
      <c r="D17" s="58">
        <f>'WKSHT A ITEMS IN TRANSIT'!F40</f>
        <v>0</v>
      </c>
      <c r="E17" s="116" t="s">
        <v>5</v>
      </c>
    </row>
    <row r="18" spans="1:5" ht="13.5" customHeight="1">
      <c r="A18" s="54"/>
      <c r="B18" s="184"/>
      <c r="C18" s="184"/>
      <c r="D18" s="55"/>
      <c r="E18" s="56"/>
    </row>
    <row r="19" spans="1:5" ht="13.5" customHeight="1">
      <c r="A19" s="54" t="s">
        <v>50</v>
      </c>
      <c r="B19" s="184" t="s">
        <v>93</v>
      </c>
      <c r="C19" s="184"/>
      <c r="D19" s="59"/>
      <c r="E19" s="56" t="s">
        <v>92</v>
      </c>
    </row>
    <row r="20" spans="1:5" ht="13.5" customHeight="1">
      <c r="A20" s="54"/>
      <c r="B20" s="184"/>
      <c r="C20" s="184"/>
      <c r="D20" s="55"/>
      <c r="E20" s="56"/>
    </row>
    <row r="21" spans="1:5" ht="13.5" customHeight="1">
      <c r="A21" s="54" t="s">
        <v>51</v>
      </c>
      <c r="B21" s="184" t="s">
        <v>131</v>
      </c>
      <c r="C21" s="184"/>
      <c r="D21" s="59"/>
      <c r="E21" s="56" t="s">
        <v>92</v>
      </c>
    </row>
    <row r="22" spans="1:5" ht="13.5" customHeight="1">
      <c r="A22" s="54"/>
      <c r="B22" s="184"/>
      <c r="C22" s="184"/>
      <c r="D22" s="55"/>
      <c r="E22" s="56"/>
    </row>
    <row r="23" spans="1:5" ht="12.75">
      <c r="A23" s="54"/>
      <c r="B23" s="184"/>
      <c r="C23" s="184"/>
      <c r="D23" s="55"/>
      <c r="E23" s="56"/>
    </row>
    <row r="24" spans="1:5" ht="26.25" customHeight="1" thickBot="1">
      <c r="A24" s="54" t="s">
        <v>54</v>
      </c>
      <c r="B24" s="184" t="s">
        <v>128</v>
      </c>
      <c r="C24" s="184"/>
      <c r="D24" s="60">
        <f>D17+D19+D21</f>
        <v>0</v>
      </c>
      <c r="E24" s="56" t="s">
        <v>107</v>
      </c>
    </row>
    <row r="25" spans="1:5" ht="13.5" customHeight="1" thickTop="1">
      <c r="A25" s="54"/>
      <c r="B25" s="75"/>
      <c r="C25" s="76"/>
      <c r="D25" s="77"/>
      <c r="E25" s="56"/>
    </row>
    <row r="26" spans="1:5" ht="13.5" customHeight="1">
      <c r="A26" s="204" t="s">
        <v>52</v>
      </c>
      <c r="B26" s="79" t="s">
        <v>38</v>
      </c>
      <c r="C26" s="73"/>
      <c r="D26" s="78"/>
      <c r="E26" s="56"/>
    </row>
    <row r="27" spans="1:5" ht="13.5" customHeight="1">
      <c r="A27" s="202"/>
      <c r="B27" s="72"/>
      <c r="C27" s="73"/>
      <c r="D27" s="78"/>
      <c r="E27" s="56"/>
    </row>
    <row r="28" spans="1:5" ht="13.5" customHeight="1">
      <c r="A28" s="202"/>
      <c r="B28" s="206" t="s">
        <v>105</v>
      </c>
      <c r="C28" s="206"/>
      <c r="D28" s="74">
        <f>IF(D11&gt;D24,D11-D24,0)</f>
        <v>0</v>
      </c>
      <c r="E28" s="116" t="s">
        <v>5</v>
      </c>
    </row>
    <row r="29" spans="1:5" ht="13.5" customHeight="1">
      <c r="A29" s="202"/>
      <c r="B29" s="217" t="s">
        <v>39</v>
      </c>
      <c r="C29" s="218"/>
      <c r="D29" s="78"/>
      <c r="E29" s="56"/>
    </row>
    <row r="30" spans="1:5" ht="24">
      <c r="A30" s="202"/>
      <c r="B30" s="81" t="s">
        <v>106</v>
      </c>
      <c r="C30" s="80"/>
      <c r="D30" s="74">
        <f>-IF(D11-D24&lt;0,D11-D24,0)</f>
        <v>0</v>
      </c>
      <c r="E30" s="116" t="s">
        <v>5</v>
      </c>
    </row>
    <row r="31" spans="1:5" ht="12.75">
      <c r="A31" s="205"/>
      <c r="B31" s="184"/>
      <c r="C31" s="185"/>
      <c r="D31" s="55"/>
      <c r="E31" s="56"/>
    </row>
    <row r="32" spans="1:5" ht="25.5">
      <c r="A32" s="101" t="s">
        <v>53</v>
      </c>
      <c r="B32" s="72" t="s">
        <v>133</v>
      </c>
      <c r="C32" s="85"/>
      <c r="D32" s="111">
        <f>'WKSHT B NO REIMBURSEMENT'!C36</f>
        <v>0</v>
      </c>
      <c r="E32" s="116" t="s">
        <v>5</v>
      </c>
    </row>
    <row r="33" spans="1:5" ht="13.5" customHeight="1" thickBot="1">
      <c r="A33" s="196"/>
      <c r="B33" s="196"/>
      <c r="C33" s="196"/>
      <c r="D33" s="196"/>
      <c r="E33" s="196"/>
    </row>
    <row r="34" spans="1:5" ht="40.5" customHeight="1" thickBot="1">
      <c r="A34" s="242" t="s">
        <v>134</v>
      </c>
      <c r="B34" s="243"/>
      <c r="C34" s="243"/>
      <c r="D34" s="243"/>
      <c r="E34" s="244"/>
    </row>
    <row r="35" spans="1:5" ht="13.5" thickBot="1">
      <c r="A35" s="61"/>
      <c r="B35" s="61"/>
      <c r="C35" s="61"/>
      <c r="D35" s="61"/>
      <c r="E35" s="61"/>
    </row>
    <row r="36" spans="1:5" ht="12.75" customHeight="1">
      <c r="A36" s="201" t="s">
        <v>55</v>
      </c>
      <c r="B36" s="188"/>
      <c r="C36" s="197"/>
      <c r="D36" s="197"/>
      <c r="E36" s="239"/>
    </row>
    <row r="37" spans="1:5" ht="12.75" customHeight="1">
      <c r="A37" s="202"/>
      <c r="B37" s="189"/>
      <c r="C37" s="198"/>
      <c r="D37" s="240"/>
      <c r="E37" s="241"/>
    </row>
    <row r="38" spans="1:5" ht="12.75" customHeight="1">
      <c r="A38" s="202"/>
      <c r="B38" s="62" t="s">
        <v>13</v>
      </c>
      <c r="C38" s="198"/>
      <c r="D38" s="186" t="s">
        <v>14</v>
      </c>
      <c r="E38" s="187"/>
    </row>
    <row r="39" spans="1:5" ht="12.75" customHeight="1">
      <c r="A39" s="202"/>
      <c r="B39" s="190"/>
      <c r="C39" s="198"/>
      <c r="D39" s="219"/>
      <c r="E39" s="220"/>
    </row>
    <row r="40" spans="1:5" ht="12.75" customHeight="1">
      <c r="A40" s="202"/>
      <c r="B40" s="191"/>
      <c r="C40" s="198"/>
      <c r="D40" s="221"/>
      <c r="E40" s="222"/>
    </row>
    <row r="41" spans="1:5" ht="12.75" customHeight="1">
      <c r="A41" s="202"/>
      <c r="B41" s="62" t="s">
        <v>7</v>
      </c>
      <c r="C41" s="198"/>
      <c r="D41" s="207" t="s">
        <v>7</v>
      </c>
      <c r="E41" s="208"/>
    </row>
    <row r="42" spans="1:5" ht="12.75" customHeight="1" thickBot="1">
      <c r="A42" s="203"/>
      <c r="B42" s="63"/>
      <c r="C42" s="199"/>
      <c r="D42" s="199"/>
      <c r="E42" s="200"/>
    </row>
    <row r="43" spans="1:5" ht="2.25" customHeight="1">
      <c r="A43" s="192" t="s">
        <v>19</v>
      </c>
      <c r="B43" s="192"/>
      <c r="C43" s="192"/>
      <c r="D43" s="192"/>
      <c r="E43" s="192"/>
    </row>
    <row r="44" spans="1:5" ht="32.25" customHeight="1">
      <c r="A44" s="237" t="s">
        <v>118</v>
      </c>
      <c r="B44" s="238"/>
      <c r="C44" s="238"/>
      <c r="D44" s="238"/>
      <c r="E44" s="238"/>
    </row>
    <row r="45" spans="1:5" ht="1.5" customHeight="1" thickBot="1">
      <c r="A45" s="64"/>
      <c r="B45" s="65"/>
      <c r="C45" s="65"/>
      <c r="D45" s="65"/>
      <c r="E45" s="65"/>
    </row>
    <row r="46" spans="1:5" ht="12" customHeight="1">
      <c r="A46" s="193" t="s">
        <v>15</v>
      </c>
      <c r="B46" s="194"/>
      <c r="C46" s="195"/>
      <c r="D46" s="65"/>
      <c r="E46" s="65"/>
    </row>
    <row r="47" spans="1:5" ht="12.75">
      <c r="A47" s="209" t="s">
        <v>102</v>
      </c>
      <c r="B47" s="210"/>
      <c r="C47" s="211"/>
      <c r="D47" s="65"/>
      <c r="E47" s="65"/>
    </row>
    <row r="48" spans="1:5" ht="28.5" customHeight="1" thickBot="1">
      <c r="A48" s="181" t="s">
        <v>103</v>
      </c>
      <c r="B48" s="182"/>
      <c r="C48" s="183"/>
      <c r="D48" s="65"/>
      <c r="E48" s="65"/>
    </row>
    <row r="49" ht="24.75" customHeight="1"/>
  </sheetData>
  <sheetProtection/>
  <mergeCells count="45">
    <mergeCell ref="B20:C20"/>
    <mergeCell ref="D6:E6"/>
    <mergeCell ref="D7:E7"/>
    <mergeCell ref="A44:E44"/>
    <mergeCell ref="D36:E37"/>
    <mergeCell ref="A34:E34"/>
    <mergeCell ref="A10:E10"/>
    <mergeCell ref="B17:C17"/>
    <mergeCell ref="B18:C18"/>
    <mergeCell ref="B15:C15"/>
    <mergeCell ref="D1:E1"/>
    <mergeCell ref="A1:C1"/>
    <mergeCell ref="B11:C11"/>
    <mergeCell ref="D2:E2"/>
    <mergeCell ref="D3:E3"/>
    <mergeCell ref="B14:C14"/>
    <mergeCell ref="D8:E8"/>
    <mergeCell ref="D9:E9"/>
    <mergeCell ref="B13:C13"/>
    <mergeCell ref="A47:C47"/>
    <mergeCell ref="B23:C23"/>
    <mergeCell ref="B24:C24"/>
    <mergeCell ref="D4:E4"/>
    <mergeCell ref="D5:E5"/>
    <mergeCell ref="B16:C16"/>
    <mergeCell ref="B29:C29"/>
    <mergeCell ref="D39:E40"/>
    <mergeCell ref="B19:C19"/>
    <mergeCell ref="B12:C12"/>
    <mergeCell ref="A36:A42"/>
    <mergeCell ref="B21:C21"/>
    <mergeCell ref="A26:A31"/>
    <mergeCell ref="B28:C28"/>
    <mergeCell ref="B22:C22"/>
    <mergeCell ref="D41:E41"/>
    <mergeCell ref="A48:C48"/>
    <mergeCell ref="B31:C31"/>
    <mergeCell ref="D38:E38"/>
    <mergeCell ref="B36:B37"/>
    <mergeCell ref="B39:B40"/>
    <mergeCell ref="A43:E43"/>
    <mergeCell ref="A46:C46"/>
    <mergeCell ref="A33:E33"/>
    <mergeCell ref="C36:C42"/>
    <mergeCell ref="D42:E42"/>
  </mergeCells>
  <printOptions horizontalCentered="1"/>
  <pageMargins left="0" right="0" top="1" bottom="1" header="0.5" footer="0.5"/>
  <pageSetup fitToHeight="1" fitToWidth="1" horizontalDpi="600" verticalDpi="600" orientation="portrait" scale="73" r:id="rId1"/>
  <headerFooter alignWithMargins="0">
    <oddHeader>&amp;C&amp;"Arial,Bold"&amp;11WORKSHEET C:
SUMMARY</oddHeader>
    <oddFooter>&amp;C&amp;9Pg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 Office of the Comptroller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mnicola</dc:creator>
  <cp:keywords/>
  <dc:description/>
  <cp:lastModifiedBy>Jeffers-Beaubrun, Yvonne</cp:lastModifiedBy>
  <cp:lastPrinted>2024-04-18T16:00:54Z</cp:lastPrinted>
  <dcterms:created xsi:type="dcterms:W3CDTF">2005-04-11T14:22:20Z</dcterms:created>
  <dcterms:modified xsi:type="dcterms:W3CDTF">2024-04-30T18:38:50Z</dcterms:modified>
  <cp:category/>
  <cp:version/>
  <cp:contentType/>
  <cp:contentStatus/>
</cp:coreProperties>
</file>