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fong\Desktop\"/>
    </mc:Choice>
  </mc:AlternateContent>
  <xr:revisionPtr revIDLastSave="0" documentId="8_{7233034F-E011-4B61-80DD-2E65D57791C3}" xr6:coauthVersionLast="47" xr6:coauthVersionMax="47" xr10:uidLastSave="{00000000-0000-0000-0000-000000000000}"/>
  <bookViews>
    <workbookView xWindow="-98" yWindow="-98" windowWidth="19396" windowHeight="10276" tabRatio="1000" xr2:uid="{2522D23D-0A76-4FC6-A4FA-8F67BD30EC30}"/>
  </bookViews>
  <sheets>
    <sheet name="INSTRUCTIONS" sheetId="15" r:id="rId1"/>
    <sheet name="ACCT CK LIST" sheetId="10" r:id="rId2"/>
    <sheet name="WKSHT A ITEMS IN TRANSIT" sheetId="4" r:id="rId3"/>
    <sheet name="Acerno_Cache_XXXXX" sheetId="13" state="veryHidden" r:id="rId4"/>
    <sheet name="WKSHT B NO REIMBURSEMENT" sheetId="14" r:id="rId5"/>
    <sheet name="WKSHT C SUMMARY" sheetId="1" r:id="rId6"/>
  </sheets>
  <definedNames>
    <definedName name="_xlnm.Print_Area" localSheetId="1">'ACCT CK LIST'!$A$1:$D$13</definedName>
    <definedName name="_xlnm.Print_Area" localSheetId="2">'WKSHT A ITEMS IN TRANSIT'!$A$1:$F$42</definedName>
    <definedName name="_xlnm.Print_Area" localSheetId="5">'WKSHT C SUMMARY'!$A$2:$E$47</definedName>
    <definedName name="_xlnm.Print_Titles" localSheetId="2">'WKSHT A ITEMS IN TRANSIT'!$1:$10</definedName>
    <definedName name="_xlnm.Print_Titles" localSheetId="5">'WKSHT C SUMMARY'!$2:$11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4" l="1"/>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D18" i="1"/>
  <c r="D24" i="1"/>
  <c r="A1" i="14"/>
  <c r="A1" i="4"/>
  <c r="C36" i="14"/>
  <c r="D32" i="1"/>
  <c r="D30" i="1"/>
  <c r="D28" i="1"/>
</calcChain>
</file>

<file path=xl/sharedStrings.xml><?xml version="1.0" encoding="utf-8"?>
<sst xmlns="http://schemas.openxmlformats.org/spreadsheetml/2006/main" count="161" uniqueCount="150">
  <si>
    <t>A1</t>
  </si>
  <si>
    <t>A2</t>
  </si>
  <si>
    <t>A3</t>
  </si>
  <si>
    <t>DATE:</t>
  </si>
  <si>
    <t>A4</t>
  </si>
  <si>
    <t>FORMULA</t>
  </si>
  <si>
    <t>DETAILS OF TOTAL CASH ON HAND</t>
  </si>
  <si>
    <t>TELEPHONE NO.</t>
  </si>
  <si>
    <t>IMPREST FUND NAME AND NUMBER:</t>
  </si>
  <si>
    <t>* GRAND TOTAL OF PAID INVOICES (FORMULA):</t>
  </si>
  <si>
    <t>WARNING:</t>
  </si>
  <si>
    <t>REQUIRED ATTACHMENTS TO ACCOUNTABILITY REPORT</t>
  </si>
  <si>
    <t>1.</t>
  </si>
  <si>
    <t>CUSTODIAN'S SIGNATURE</t>
  </si>
  <si>
    <t>PLEASE NOTE:</t>
  </si>
  <si>
    <t>* GRAND TOTAL FOR PAYMENT REQUESTS (FORMULA):</t>
  </si>
  <si>
    <t>* J2I SHOULD BE PREPARED IN FMS AND ROUTED TO THE COMPTROLLER'S OFFICE AFTER THE APPROPRIATE DEPARTMENT PERSONNEL HAVE APPROVED THE DOCUMENT.</t>
  </si>
  <si>
    <t>BOA Approval of Accountability Reports</t>
  </si>
  <si>
    <t>AGENCY NAME:</t>
  </si>
  <si>
    <t>2</t>
  </si>
  <si>
    <t>3</t>
  </si>
  <si>
    <t>Documentation:</t>
  </si>
  <si>
    <t>(ATTACH ORIGINAL INVOICES)</t>
  </si>
  <si>
    <t>B1</t>
  </si>
  <si>
    <t>B2</t>
  </si>
  <si>
    <t>B3</t>
  </si>
  <si>
    <t>B4</t>
  </si>
  <si>
    <t>CUSTODIAN NAME :</t>
  </si>
  <si>
    <t>BANK RECONCILER'S NAME :</t>
  </si>
  <si>
    <t>FILE NAME :</t>
  </si>
  <si>
    <t>PHONE NUMBER :</t>
  </si>
  <si>
    <t>DATE :</t>
  </si>
  <si>
    <t>IMPREST FUND NAME AND NUMBER :</t>
  </si>
  <si>
    <t>BALANCE</t>
  </si>
  <si>
    <t>OR</t>
  </si>
  <si>
    <t>C1</t>
  </si>
  <si>
    <t>C2</t>
  </si>
  <si>
    <t>C3</t>
  </si>
  <si>
    <t>C4</t>
  </si>
  <si>
    <t>PRR1 DOCUMENT ID</t>
  </si>
  <si>
    <t>A5</t>
  </si>
  <si>
    <t>NO</t>
  </si>
  <si>
    <t>YES</t>
  </si>
  <si>
    <t>C5</t>
  </si>
  <si>
    <t>C6</t>
  </si>
  <si>
    <t>C7</t>
  </si>
  <si>
    <t>C9</t>
  </si>
  <si>
    <t>C10</t>
  </si>
  <si>
    <t>C8</t>
  </si>
  <si>
    <t>C11</t>
  </si>
  <si>
    <t>CERTIFICATION</t>
  </si>
  <si>
    <t>INSTRUCTIONS FOR IMPREST FUND ACCOUNTABILITY REPORT</t>
  </si>
  <si>
    <t>Detailed Instructions:</t>
  </si>
  <si>
    <t>Input Check amount</t>
  </si>
  <si>
    <t>Input Vendor/Employee Name</t>
  </si>
  <si>
    <t>Input Check number</t>
  </si>
  <si>
    <t>Please refer to the Instructions for guidance</t>
  </si>
  <si>
    <r>
      <t>§</t>
    </r>
    <r>
      <rPr>
        <sz val="7"/>
        <rFont val="Times New Roman"/>
        <family val="1"/>
      </rPr>
      <t xml:space="preserve">  </t>
    </r>
    <r>
      <rPr>
        <sz val="11"/>
        <rFont val="Arial"/>
        <family val="2"/>
      </rPr>
      <t>Row C1:</t>
    </r>
  </si>
  <si>
    <r>
      <t>§</t>
    </r>
    <r>
      <rPr>
        <sz val="7"/>
        <rFont val="Times New Roman"/>
        <family val="1"/>
      </rPr>
      <t xml:space="preserve">  </t>
    </r>
    <r>
      <rPr>
        <sz val="11"/>
        <rFont val="Arial"/>
        <family val="2"/>
      </rPr>
      <t>Row C2:</t>
    </r>
  </si>
  <si>
    <r>
      <t>§</t>
    </r>
    <r>
      <rPr>
        <sz val="7"/>
        <rFont val="Times New Roman"/>
        <family val="1"/>
      </rPr>
      <t xml:space="preserve">  </t>
    </r>
    <r>
      <rPr>
        <sz val="11"/>
        <rFont val="Arial"/>
        <family val="2"/>
      </rPr>
      <t>Row C3:</t>
    </r>
  </si>
  <si>
    <r>
      <t>§</t>
    </r>
    <r>
      <rPr>
        <sz val="7"/>
        <rFont val="Times New Roman"/>
        <family val="1"/>
      </rPr>
      <t xml:space="preserve">  </t>
    </r>
    <r>
      <rPr>
        <sz val="11"/>
        <rFont val="Arial"/>
        <family val="2"/>
      </rPr>
      <t>Row C4:</t>
    </r>
  </si>
  <si>
    <r>
      <t>§</t>
    </r>
    <r>
      <rPr>
        <sz val="7"/>
        <rFont val="Times New Roman"/>
        <family val="1"/>
      </rPr>
      <t xml:space="preserve">  </t>
    </r>
    <r>
      <rPr>
        <sz val="11"/>
        <rFont val="Arial"/>
        <family val="2"/>
      </rPr>
      <t>Row C5:</t>
    </r>
  </si>
  <si>
    <r>
      <t>§</t>
    </r>
    <r>
      <rPr>
        <sz val="7"/>
        <rFont val="Times New Roman"/>
        <family val="1"/>
      </rPr>
      <t xml:space="preserve">  </t>
    </r>
    <r>
      <rPr>
        <sz val="11"/>
        <rFont val="Arial"/>
        <family val="2"/>
      </rPr>
      <t>Row C6:</t>
    </r>
  </si>
  <si>
    <r>
      <t>§</t>
    </r>
    <r>
      <rPr>
        <sz val="7"/>
        <rFont val="Times New Roman"/>
        <family val="1"/>
      </rPr>
      <t xml:space="preserve">  </t>
    </r>
    <r>
      <rPr>
        <sz val="11"/>
        <rFont val="Arial"/>
        <family val="2"/>
      </rPr>
      <t>Row C7:</t>
    </r>
  </si>
  <si>
    <r>
      <t>§</t>
    </r>
    <r>
      <rPr>
        <sz val="7"/>
        <rFont val="Times New Roman"/>
        <family val="1"/>
      </rPr>
      <t xml:space="preserve">  </t>
    </r>
    <r>
      <rPr>
        <sz val="11"/>
        <rFont val="Arial"/>
        <family val="2"/>
      </rPr>
      <t>Row C8:</t>
    </r>
  </si>
  <si>
    <t>This amount is automatically calculated based on the entries in C5, C6 and C7. This amount should match your J2I document total in FMS Accounting.</t>
  </si>
  <si>
    <r>
      <t>§</t>
    </r>
    <r>
      <rPr>
        <sz val="7"/>
        <rFont val="Times New Roman"/>
        <family val="1"/>
      </rPr>
      <t xml:space="preserve">  </t>
    </r>
    <r>
      <rPr>
        <sz val="11"/>
        <rFont val="Arial"/>
        <family val="2"/>
      </rPr>
      <t>Row C9:</t>
    </r>
  </si>
  <si>
    <r>
      <t>§</t>
    </r>
    <r>
      <rPr>
        <sz val="7"/>
        <rFont val="Times New Roman"/>
        <family val="1"/>
      </rPr>
      <t xml:space="preserve">  </t>
    </r>
    <r>
      <rPr>
        <sz val="11"/>
        <rFont val="Arial"/>
        <family val="2"/>
      </rPr>
      <t>Row C10:</t>
    </r>
  </si>
  <si>
    <t>For Comptroller’s Reference.</t>
  </si>
  <si>
    <r>
      <t>§</t>
    </r>
    <r>
      <rPr>
        <sz val="7"/>
        <rFont val="Times New Roman"/>
        <family val="1"/>
      </rPr>
      <t xml:space="preserve">  </t>
    </r>
    <r>
      <rPr>
        <sz val="11"/>
        <rFont val="Arial"/>
        <family val="2"/>
      </rPr>
      <t>Row C11:</t>
    </r>
  </si>
  <si>
    <t>The Custodian and the Bank reconciler should be indicated and must sign Worksheet C. Signed Worksheet C must be returned electronically with required signatures in PDF format.</t>
  </si>
  <si>
    <t>Input PRR1 Document ID number</t>
  </si>
  <si>
    <t>The Comptroller’s Office Bureau of Accountancy (BOA) requests that all Agencies download the Imprest Fund Workbook from the Comptroller's Website.</t>
  </si>
  <si>
    <t>Please place a mark (X) in the highlighted areas in order to indicate that an attachment has been included with the Agency's Accountability Report.</t>
  </si>
  <si>
    <t xml:space="preserve">Imprest Fund Renewal Memo (Attachment A). </t>
  </si>
  <si>
    <t>4</t>
  </si>
  <si>
    <t>Screenshot of J2I document ID and document total in FMS Accounting pending BOA approval (on Document Catalog pending approval).</t>
  </si>
  <si>
    <t>* TO WORKSHEET C ROW C5</t>
  </si>
  <si>
    <t>VENDOR/EMPLOYEE NAME</t>
  </si>
  <si>
    <t>CARRY FORWARD TO WORKSHEET C (FORMULA)</t>
  </si>
  <si>
    <t>AGENCY ENTRY</t>
  </si>
  <si>
    <t>CASH HELD BYAGENCY</t>
  </si>
  <si>
    <t>ROW</t>
  </si>
  <si>
    <t>* (WORKSHEET C, ROW C10)</t>
  </si>
  <si>
    <t>Total will be carried forward to Worksheet C, Row C10</t>
  </si>
  <si>
    <t>Total will be carried forward to Worksheet C, Row C5</t>
  </si>
  <si>
    <t>CELLS HIGHLIGHTED IN BLUE ARE FOR AGENCY ENTRY</t>
  </si>
  <si>
    <t>CELLS HIGHLIGHTED IN YELLOW ARE FORMULA GENERATED AND PROTECTED TO AVOID AGENCY ENTRY</t>
  </si>
  <si>
    <t>9b DUE COMPTROLLER'S OFFICE - ROW C8 IS GREATER THAN ROW C3</t>
  </si>
  <si>
    <t>This amount will be automatically populated when you have completed  Worksheet A.</t>
  </si>
  <si>
    <r>
      <t>§</t>
    </r>
    <r>
      <rPr>
        <sz val="11"/>
        <rFont val="Times New Roman"/>
        <family val="1"/>
      </rPr>
      <t xml:space="preserve">  </t>
    </r>
    <r>
      <rPr>
        <sz val="11"/>
        <rFont val="Arial"/>
        <family val="2"/>
      </rPr>
      <t>Column A1:</t>
    </r>
  </si>
  <si>
    <r>
      <t>§</t>
    </r>
    <r>
      <rPr>
        <sz val="11"/>
        <rFont val="Times New Roman"/>
        <family val="1"/>
      </rPr>
      <t xml:space="preserve">  </t>
    </r>
    <r>
      <rPr>
        <sz val="11"/>
        <rFont val="Arial"/>
        <family val="2"/>
      </rPr>
      <t>Column A2:</t>
    </r>
  </si>
  <si>
    <r>
      <t>§</t>
    </r>
    <r>
      <rPr>
        <sz val="11"/>
        <rFont val="Times New Roman"/>
        <family val="1"/>
      </rPr>
      <t xml:space="preserve">  </t>
    </r>
    <r>
      <rPr>
        <sz val="11"/>
        <rFont val="Arial"/>
        <family val="2"/>
      </rPr>
      <t>Column A3:</t>
    </r>
  </si>
  <si>
    <r>
      <t>§</t>
    </r>
    <r>
      <rPr>
        <sz val="11"/>
        <rFont val="Times New Roman"/>
        <family val="1"/>
      </rPr>
      <t xml:space="preserve">  </t>
    </r>
    <r>
      <rPr>
        <sz val="11"/>
        <rFont val="Arial"/>
        <family val="2"/>
      </rPr>
      <t>Column A4:</t>
    </r>
  </si>
  <si>
    <r>
      <t>§</t>
    </r>
    <r>
      <rPr>
        <sz val="11"/>
        <rFont val="Times New Roman"/>
        <family val="1"/>
      </rPr>
      <t xml:space="preserve">  </t>
    </r>
    <r>
      <rPr>
        <sz val="11"/>
        <rFont val="Arial"/>
        <family val="2"/>
      </rPr>
      <t>Column B1:</t>
    </r>
  </si>
  <si>
    <r>
      <t>§</t>
    </r>
    <r>
      <rPr>
        <sz val="11"/>
        <rFont val="Times New Roman"/>
        <family val="1"/>
      </rPr>
      <t> </t>
    </r>
    <r>
      <rPr>
        <sz val="11"/>
        <rFont val="Arial"/>
        <family val="2"/>
      </rPr>
      <t xml:space="preserve"> Column B3:</t>
    </r>
  </si>
  <si>
    <r>
      <t>§</t>
    </r>
    <r>
      <rPr>
        <sz val="11"/>
        <rFont val="Times New Roman"/>
        <family val="1"/>
      </rPr>
      <t> </t>
    </r>
    <r>
      <rPr>
        <sz val="11"/>
        <rFont val="Arial"/>
        <family val="2"/>
      </rPr>
      <t>Column  B2:</t>
    </r>
  </si>
  <si>
    <r>
      <t>§</t>
    </r>
    <r>
      <rPr>
        <sz val="11"/>
        <rFont val="Times New Roman"/>
        <family val="1"/>
      </rPr>
      <t xml:space="preserve">  </t>
    </r>
    <r>
      <rPr>
        <sz val="11"/>
        <rFont val="Arial"/>
        <family val="2"/>
      </rPr>
      <t>Column B4:</t>
    </r>
  </si>
  <si>
    <t>VENDOR / EMPLOYEE NAME</t>
  </si>
  <si>
    <t>* J2I SHOULD BE PREPARED IN FMS ACCOUNTING AND ROUTED TO THE COMPTROLLER'S OFFICE
AFTER THE APPROPRIATE AGENCY PERSONNEL HAVE A PP ROVED TH E DOCUMENT.</t>
  </si>
  <si>
    <t xml:space="preserve">Once BOA has approved the Accountability Report and J2I, the Agency will be notified via
e-mail.
</t>
  </si>
  <si>
    <r>
      <t>§</t>
    </r>
    <r>
      <rPr>
        <sz val="11"/>
        <rFont val="Times New Roman"/>
        <family val="1"/>
      </rPr>
      <t xml:space="preserve">  </t>
    </r>
    <r>
      <rPr>
        <sz val="11"/>
        <rFont val="Arial"/>
        <family val="2"/>
      </rPr>
      <t>Column A5:</t>
    </r>
  </si>
  <si>
    <t>Input Check/EFT amount</t>
  </si>
  <si>
    <t>WORKSHEET A:
REIMBURSEMENT CHECK/EFT IN TRANSIT</t>
  </si>
  <si>
    <t>A6</t>
  </si>
  <si>
    <t>CHECK/EFT
AMOUNT</t>
  </si>
  <si>
    <t>PRR1 DOCUMENT DATE</t>
  </si>
  <si>
    <t>BANK RECONCILER'S SIGNATURE</t>
  </si>
  <si>
    <r>
      <t>To ensure documents relating to Imprest Fund are identifiable, Agencies should create the Document ID beginning with</t>
    </r>
    <r>
      <rPr>
        <b/>
        <sz val="11"/>
        <color indexed="10"/>
        <rFont val="Arial"/>
        <family val="2"/>
      </rPr>
      <t xml:space="preserve"> IMP2026.</t>
    </r>
    <r>
      <rPr>
        <sz val="11"/>
        <rFont val="Arial"/>
        <family val="2"/>
      </rPr>
      <t xml:space="preserve"> Period field in the header of the J2I should be left blank and level 3 approval should be applied.</t>
    </r>
  </si>
  <si>
    <t xml:space="preserve">Input the July 2026 Deposited Date into Imprest Fund Account.  </t>
  </si>
  <si>
    <t>Input PRR1 Document Date</t>
  </si>
  <si>
    <t>Input PRR1 Document ID number processed in FY 2027</t>
  </si>
  <si>
    <t>WORKSHEET C - SUMMARY</t>
  </si>
  <si>
    <t>Input Imprest Fund name and number.</t>
  </si>
  <si>
    <t>Input name of Agency.</t>
  </si>
  <si>
    <t>Input the total amount of the Agency’s Fiscal Year 2026 Imprest Fund authorized balance.</t>
  </si>
  <si>
    <t>Input the total amount of the Agency’s Fiscal Year 2026 Expenditures as per FMS Info Advantage Report, DLPRQS-001.</t>
  </si>
  <si>
    <t>Input the amount of cash on hand as of June 30, 2026 (i.e. petty cash).</t>
  </si>
  <si>
    <t>Input the reconciled checkbook balance as of June 30, 2026.</t>
  </si>
  <si>
    <t>Based upon the result calculated from Rows C3 and C8, the result will appear in Row 9a (A PRR1 should be prepared for the total amount in Row 9a) or 9b (A check must be issued to the Comptroller’s Office to account for the overage, payable to the Comptroller’s Office).</t>
  </si>
  <si>
    <t>Bank statement as of June 30, 2026.</t>
  </si>
  <si>
    <t>Bank reconciliation as of June 30, 2026 signed by authorized bank reconciler.</t>
  </si>
  <si>
    <t>FMS Info Advantage report CWA-DLPRQS-001</t>
  </si>
  <si>
    <t>5</t>
  </si>
  <si>
    <t>PRR1s from FY 2026 that were not processed as of July 10, 2026 will be posted against the FY 2027 budget.</t>
  </si>
  <si>
    <t>JULY 2026
DEPOSIT DATE</t>
  </si>
  <si>
    <t xml:space="preserve">REIMBURSEMENT CHECK/EFT IN TRANSIT MUST MEET ALL THE REQUIREMENTS: </t>
  </si>
  <si>
    <t>FINAL ACCOUNTABILITY FOR IMPREST FUNDS - FISCAL YEAR 2026</t>
  </si>
  <si>
    <t>WORKSHEET B:
INVOICES PAID BUT REIMBURSEMENT NOT YET PROCESSED IN FY 2026</t>
  </si>
  <si>
    <t>CHECK NO.</t>
  </si>
  <si>
    <t>CHECK AMOUNT</t>
  </si>
  <si>
    <t>PRR1 DOCUMENT ID 
(processed in FY 2027)</t>
  </si>
  <si>
    <t>AMOUNT OF FISCAL YEAR 2026 IMPREST FUND</t>
  </si>
  <si>
    <t>TOTAL ITEMS-IN-TRANSIT 
(FROM WORKSHEET A – A6, GRAND TOTAL)</t>
  </si>
  <si>
    <t>RECONCILED CHECKBOOK BALANCE AT JUNE 30, 2026</t>
  </si>
  <si>
    <t>WORKSHEET C: SUMMARY</t>
  </si>
  <si>
    <t>*TOTAL CASH ON HAND FROM ROWS 
(AGENCY USES TO PREPARE J2I)</t>
  </si>
  <si>
    <t>9a DUE AGENCY - ROW C3 IS GREATER THAN ROW C8</t>
  </si>
  <si>
    <t>ITEMS PAID OUT OF THE IMPREST FUND ACCOUNT AFTER JUNE 30 AND PRR1 WAS PROCESSED AFTER JULY 10, 2026 
(FROM WORKSHEET B, GRAND TOTAL)</t>
  </si>
  <si>
    <t>I am the custodian or bank reconciler of this Imprest Fund and I hereby certify that to the best of my knowledge, the attached Imprest Fund Accountability Report for Fiscal Year 2026 is accurate and complete.</t>
  </si>
  <si>
    <r>
      <t xml:space="preserve">Completed Accountability Report must be submitted electronically to imprest@comptroller.nyc.gov . The submission </t>
    </r>
    <r>
      <rPr>
        <b/>
        <sz val="11"/>
        <rFont val="Arial"/>
        <family val="2"/>
      </rPr>
      <t>must be sent by the custodian</t>
    </r>
    <r>
      <rPr>
        <sz val="11"/>
        <rFont val="Arial"/>
        <family val="2"/>
      </rPr>
      <t xml:space="preserve"> of the Imprest Fund along with all of the required and necessary documentation.
</t>
    </r>
    <r>
      <rPr>
        <b/>
        <u/>
        <sz val="11"/>
        <rFont val="Arial"/>
        <family val="2"/>
      </rPr>
      <t>Note:</t>
    </r>
    <r>
      <rPr>
        <b/>
        <sz val="11"/>
        <rFont val="Arial"/>
        <family val="2"/>
      </rPr>
      <t xml:space="preserve"> Do not send any hard copy submissions.</t>
    </r>
  </si>
  <si>
    <t>WORKSHEET A - REIMBURSEMENT OF CHECK/EFT IN TRANSIT</t>
  </si>
  <si>
    <t>WORKSHEET B - INVOICES PAID BUT REIMBURSEMENT NOT 
PROCESSED IN FY 2026</t>
  </si>
  <si>
    <t>1.     ITEMS IN WORKSHEET A WERE PAID OUT OF THE IMPREST FUND ACCOUNT BY JUNE 30TH, 2026,
2.     PRR1 WAS APPROVED FINAL IN FMS ACCOUNTING BY CLOSED OF PERIOD 12, JULY 10, 2026,  
3.     WAITING FOR CHECK/EFT TO BE  DEPOSITED IN IMPREST FUND BANK ACCOUNT.</t>
  </si>
  <si>
    <t>THIS WORKSHEET SHOULD INCLUDE ALL INVOICES FOR GOODS AND SERVICES RECEIVED BY JUNE 30, 2026, PAID BETWEEN JULY 1, 2026 THROUGH JULY 10, 2026 AND PRR1 WAS NOT PROCESSED IN FMS ACCOUNTING IN FY 2026.</t>
  </si>
  <si>
    <t>PLEASE NOTE, PROCESSING PRR1 AFTER JULY 10, 2026 WITH AN IN-SERVICE DATE PRIOR TO JUNE 30, 2026 WILL BE SUBJECT TO REVIEW BY THE COMPTROLLER'S OFFICE.</t>
  </si>
  <si>
    <t>AGENCY CODE :</t>
  </si>
  <si>
    <t>AGENCY NAME :</t>
  </si>
  <si>
    <r>
      <t xml:space="preserve">AMOUNT	OF	FISCAL	YEAR	2026	REIMBURSEMENTS (FMS INFO ADVANTAGE REPORT - </t>
    </r>
    <r>
      <rPr>
        <b/>
        <sz val="10"/>
        <rFont val="Arial"/>
        <family val="2"/>
      </rPr>
      <t>CWA-DLPRQS-001</t>
    </r>
    <r>
      <rPr>
        <sz val="10"/>
        <rFont val="Arial"/>
        <family val="2"/>
      </rPr>
      <t>)</t>
    </r>
  </si>
  <si>
    <r>
      <t>(J2I)</t>
    </r>
    <r>
      <rPr>
        <b/>
        <sz val="10"/>
        <color indexed="10"/>
        <rFont val="Arial"/>
        <family val="2"/>
      </rPr>
      <t xml:space="preserve"> FORMULA</t>
    </r>
    <r>
      <rPr>
        <sz val="10"/>
        <rFont val="Arial"/>
        <family val="2"/>
      </rPr>
      <t xml:space="preserve"> (C5+C6+C7)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</si>
</sst>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000"/>
    <numFmt numFmtId="166" formatCode="[&lt;=9999999]###\-####;\(###\)\ ###\-####"/>
  </numFmts>
  <fonts count="22" x14ac:knownFonts="1">
    <font>
      <sz val="10"/>
      <name val="Arial"/>
    </font>
    <font>
      <sz val="10"/>
      <name val="Arial"/>
      <family val="2"/>
    </font>
    <font>
      <sz val="8"/>
      <name val="Arial"/>
      <family val="2"/>
    </font>
    <font>
      <b/>
      <sz val="9"/>
      <name val="Arial"/>
      <family val="2"/>
    </font>
    <font>
      <sz val="9"/>
      <name val="Arial"/>
      <family val="2"/>
    </font>
    <font>
      <b/>
      <sz val="10"/>
      <name val="Arial"/>
      <family val="2"/>
    </font>
    <font>
      <b/>
      <u/>
      <sz val="10"/>
      <name val="Arial"/>
      <family val="2"/>
    </font>
    <font>
      <b/>
      <sz val="20"/>
      <name val="Arial"/>
      <family val="2"/>
    </font>
    <font>
      <sz val="10"/>
      <name val="Arial"/>
      <family val="2"/>
    </font>
    <font>
      <b/>
      <sz val="11"/>
      <name val="Arial"/>
      <family val="2"/>
    </font>
    <font>
      <sz val="11"/>
      <name val="Arial"/>
      <family val="2"/>
    </font>
    <font>
      <sz val="11"/>
      <name val="Wingdings"/>
      <charset val="2"/>
    </font>
    <font>
      <b/>
      <u/>
      <sz val="11"/>
      <name val="Arial"/>
      <family val="2"/>
    </font>
    <font>
      <sz val="11"/>
      <name val="Times New Roman"/>
      <family val="1"/>
    </font>
    <font>
      <sz val="12"/>
      <name val="Wingdings"/>
      <charset val="2"/>
    </font>
    <font>
      <sz val="7"/>
      <name val="Times New Roman"/>
      <family val="1"/>
    </font>
    <font>
      <b/>
      <sz val="11"/>
      <color indexed="10"/>
      <name val="Arial"/>
      <family val="2"/>
    </font>
    <font>
      <b/>
      <sz val="11"/>
      <color rgb="FF000000"/>
      <name val="Arial"/>
      <family val="2"/>
    </font>
    <font>
      <b/>
      <sz val="9"/>
      <color rgb="FFFF0000"/>
      <name val="Arial"/>
      <family val="2"/>
    </font>
    <font>
      <sz val="10"/>
      <color rgb="FFFF0000"/>
      <name val="Arial"/>
      <family val="2"/>
    </font>
    <font>
      <b/>
      <sz val="10"/>
      <color rgb="FFFF0000"/>
      <name val="Arial"/>
      <family val="2"/>
    </font>
    <font>
      <b/>
      <sz val="10"/>
      <color indexed="10"/>
      <name val="Arial"/>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57">
    <border>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63">
    <xf numFmtId="0" fontId="0" fillId="0" borderId="0" xfId="0"/>
    <xf numFmtId="0" fontId="0" fillId="0" borderId="0" xfId="0" applyProtection="1">
      <protection locked="0"/>
    </xf>
    <xf numFmtId="0" fontId="4" fillId="0" borderId="0" xfId="0" applyFont="1" applyProtection="1">
      <protection locked="0"/>
    </xf>
    <xf numFmtId="0" fontId="4" fillId="0" borderId="0" xfId="0" applyFont="1" applyAlignment="1" applyProtection="1">
      <alignment horizontal="center" wrapText="1"/>
      <protection locked="0"/>
    </xf>
    <xf numFmtId="164" fontId="1" fillId="0" borderId="1" xfId="1" applyNumberFormat="1" applyFont="1" applyFill="1" applyBorder="1" applyAlignment="1" applyProtection="1">
      <alignment horizontal="center" wrapText="1"/>
      <protection locked="0"/>
    </xf>
    <xf numFmtId="164" fontId="1" fillId="0" borderId="2" xfId="1" applyNumberFormat="1" applyFont="1" applyFill="1" applyBorder="1" applyAlignment="1" applyProtection="1">
      <alignment horizontal="center" wrapText="1"/>
      <protection locked="0"/>
    </xf>
    <xf numFmtId="0" fontId="4" fillId="0" borderId="0" xfId="0" applyFont="1" applyAlignment="1" applyProtection="1">
      <alignment wrapText="1"/>
      <protection locked="0"/>
    </xf>
    <xf numFmtId="0" fontId="5" fillId="0" borderId="3" xfId="0" applyFont="1" applyBorder="1" applyAlignment="1">
      <alignment horizontal="center" wrapText="1"/>
    </xf>
    <xf numFmtId="49" fontId="5" fillId="0" borderId="4" xfId="1" applyNumberFormat="1" applyFont="1" applyFill="1" applyBorder="1" applyAlignment="1" applyProtection="1">
      <alignment horizontal="center"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8"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0" fillId="0" borderId="6" xfId="0" applyBorder="1" applyAlignment="1">
      <alignment horizontal="right" wrapText="1"/>
    </xf>
    <xf numFmtId="49" fontId="1" fillId="0" borderId="9" xfId="1" applyNumberFormat="1" applyFont="1" applyFill="1" applyBorder="1" applyAlignment="1" applyProtection="1">
      <alignment horizontal="center" wrapText="1"/>
      <protection locked="0"/>
    </xf>
    <xf numFmtId="44" fontId="4" fillId="0" borderId="0" xfId="1" applyFont="1" applyAlignment="1" applyProtection="1">
      <alignment wrapText="1"/>
      <protection locked="0"/>
    </xf>
    <xf numFmtId="165" fontId="1" fillId="0" borderId="10" xfId="0" applyNumberFormat="1" applyFont="1" applyBorder="1" applyAlignment="1" applyProtection="1">
      <alignment horizontal="center" wrapText="1"/>
      <protection locked="0"/>
    </xf>
    <xf numFmtId="44" fontId="1" fillId="0" borderId="8" xfId="1" applyFont="1" applyFill="1" applyBorder="1" applyAlignment="1" applyProtection="1">
      <alignment horizontal="center" wrapText="1"/>
      <protection locked="0"/>
    </xf>
    <xf numFmtId="44" fontId="1" fillId="0" borderId="9" xfId="1" applyFont="1" applyFill="1" applyBorder="1" applyAlignment="1" applyProtection="1">
      <alignment horizontal="center" wrapText="1"/>
      <protection locked="0"/>
    </xf>
    <xf numFmtId="0" fontId="5" fillId="0" borderId="11" xfId="0" applyFont="1" applyBorder="1" applyAlignment="1">
      <alignment horizontal="center" wrapText="1"/>
    </xf>
    <xf numFmtId="0" fontId="5" fillId="0" borderId="12" xfId="0" applyFont="1" applyBorder="1" applyAlignment="1">
      <alignment horizontal="center" wrapText="1"/>
    </xf>
    <xf numFmtId="49" fontId="1" fillId="0" borderId="9" xfId="1" applyNumberFormat="1" applyFont="1" applyFill="1" applyBorder="1" applyAlignment="1" applyProtection="1">
      <protection locked="0"/>
    </xf>
    <xf numFmtId="165" fontId="1" fillId="0" borderId="10" xfId="0" applyNumberFormat="1" applyFont="1" applyBorder="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0" fillId="0" borderId="0" xfId="0" applyAlignment="1">
      <alignment horizontal="justify" vertical="center"/>
    </xf>
    <xf numFmtId="0" fontId="0" fillId="0" borderId="0" xfId="0" applyAlignment="1" applyProtection="1">
      <alignment horizontal="justify" vertical="center" wrapText="1"/>
      <protection locked="0"/>
    </xf>
    <xf numFmtId="0" fontId="0" fillId="0" borderId="0" xfId="0" applyAlignment="1" applyProtection="1">
      <alignment horizontal="justify" vertical="center"/>
      <protection locked="0"/>
    </xf>
    <xf numFmtId="0" fontId="0" fillId="0" borderId="0" xfId="0" applyAlignment="1">
      <alignment horizontal="justify" vertical="center" wrapText="1"/>
    </xf>
    <xf numFmtId="0" fontId="7" fillId="2" borderId="13" xfId="0" applyFont="1" applyFill="1" applyBorder="1" applyAlignment="1" applyProtection="1">
      <alignment horizontal="center" vertical="center"/>
      <protection locked="0"/>
    </xf>
    <xf numFmtId="0" fontId="4" fillId="0" borderId="0" xfId="0" applyFont="1" applyAlignment="1" applyProtection="1">
      <alignment vertical="top"/>
      <protection locked="0"/>
    </xf>
    <xf numFmtId="0" fontId="1" fillId="0" borderId="14" xfId="0" applyFont="1" applyBorder="1" applyAlignment="1" applyProtection="1">
      <alignment horizontal="left" wrapText="1" indent="1"/>
      <protection locked="0"/>
    </xf>
    <xf numFmtId="0" fontId="1" fillId="0" borderId="10" xfId="0" applyFont="1" applyBorder="1" applyAlignment="1" applyProtection="1">
      <alignment horizontal="left" wrapText="1" indent="1"/>
      <protection locked="0"/>
    </xf>
    <xf numFmtId="49" fontId="5" fillId="0" borderId="3" xfId="1" applyNumberFormat="1" applyFont="1" applyFill="1" applyBorder="1" applyAlignment="1" applyProtection="1">
      <alignment horizontal="center" wrapText="1"/>
    </xf>
    <xf numFmtId="44" fontId="5" fillId="0" borderId="12" xfId="1" applyFont="1" applyFill="1" applyBorder="1" applyAlignment="1" applyProtection="1">
      <alignment horizontal="center" wrapText="1"/>
    </xf>
    <xf numFmtId="44" fontId="5" fillId="3" borderId="15" xfId="1" applyFont="1" applyFill="1" applyBorder="1" applyAlignment="1" applyProtection="1">
      <alignment horizontal="center" wrapText="1"/>
    </xf>
    <xf numFmtId="0" fontId="0" fillId="0" borderId="0" xfId="0" applyAlignment="1" applyProtection="1">
      <alignment wrapText="1"/>
      <protection locked="0"/>
    </xf>
    <xf numFmtId="0" fontId="0" fillId="0" borderId="14" xfId="0" applyBorder="1" applyAlignment="1" applyProtection="1">
      <alignment horizontal="left" wrapText="1" indent="1"/>
      <protection locked="0"/>
    </xf>
    <xf numFmtId="0" fontId="0" fillId="0" borderId="0" xfId="0" applyAlignment="1">
      <alignment shrinkToFit="1"/>
    </xf>
    <xf numFmtId="0" fontId="5" fillId="0" borderId="33" xfId="0" applyFont="1" applyBorder="1" applyAlignment="1">
      <alignment horizontal="center" wrapText="1"/>
    </xf>
    <xf numFmtId="165" fontId="0" fillId="0" borderId="10" xfId="0" applyNumberFormat="1" applyBorder="1" applyAlignment="1" applyProtection="1">
      <alignment horizontal="center" wrapText="1"/>
      <protection locked="0"/>
    </xf>
    <xf numFmtId="49" fontId="0" fillId="0" borderId="9" xfId="1" applyNumberFormat="1" applyFont="1" applyFill="1" applyBorder="1" applyAlignment="1" applyProtection="1">
      <alignment horizontal="center" wrapText="1"/>
      <protection locked="0"/>
    </xf>
    <xf numFmtId="0" fontId="4" fillId="0" borderId="6" xfId="0" applyFont="1" applyBorder="1" applyProtection="1">
      <protection locked="0"/>
    </xf>
    <xf numFmtId="44" fontId="5" fillId="3" borderId="18" xfId="1" applyFont="1" applyFill="1" applyBorder="1" applyAlignment="1" applyProtection="1">
      <alignment horizontal="center" wrapText="1"/>
    </xf>
    <xf numFmtId="164" fontId="0" fillId="0" borderId="9" xfId="0" applyNumberFormat="1" applyBorder="1" applyAlignment="1" applyProtection="1">
      <alignment horizontal="center" wrapText="1"/>
      <protection locked="0"/>
    </xf>
    <xf numFmtId="165" fontId="0" fillId="0" borderId="34" xfId="0" applyNumberFormat="1" applyBorder="1" applyAlignment="1" applyProtection="1">
      <alignment horizontal="center" wrapText="1"/>
      <protection locked="0"/>
    </xf>
    <xf numFmtId="164" fontId="0" fillId="0" borderId="35" xfId="0" applyNumberFormat="1" applyBorder="1" applyAlignment="1" applyProtection="1">
      <alignment horizontal="center" wrapText="1"/>
      <protection locked="0"/>
    </xf>
    <xf numFmtId="49" fontId="0" fillId="0" borderId="35" xfId="1" applyNumberFormat="1" applyFont="1" applyFill="1" applyBorder="1" applyAlignment="1" applyProtection="1">
      <alignment horizontal="center" wrapText="1"/>
      <protection locked="0"/>
    </xf>
    <xf numFmtId="44" fontId="1" fillId="0" borderId="35" xfId="1" applyFont="1" applyFill="1" applyBorder="1" applyAlignment="1" applyProtection="1">
      <alignment horizontal="center" wrapText="1"/>
      <protection locked="0"/>
    </xf>
    <xf numFmtId="44" fontId="5" fillId="3" borderId="22" xfId="1" applyFont="1" applyFill="1" applyBorder="1" applyAlignment="1" applyProtection="1">
      <alignment horizontal="center" wrapText="1"/>
    </xf>
    <xf numFmtId="44" fontId="5" fillId="3" borderId="2" xfId="1" applyFont="1" applyFill="1" applyBorder="1" applyAlignment="1" applyProtection="1">
      <alignment horizontal="center" wrapText="1"/>
    </xf>
    <xf numFmtId="165" fontId="1" fillId="0" borderId="36" xfId="0" applyNumberFormat="1" applyFont="1" applyBorder="1" applyProtection="1">
      <protection locked="0"/>
    </xf>
    <xf numFmtId="164" fontId="1" fillId="0" borderId="37" xfId="0" applyNumberFormat="1" applyFont="1" applyBorder="1" applyAlignment="1" applyProtection="1">
      <alignment horizontal="center" wrapText="1"/>
      <protection locked="0"/>
    </xf>
    <xf numFmtId="49" fontId="1" fillId="0" borderId="37" xfId="1" applyNumberFormat="1" applyFont="1" applyFill="1" applyBorder="1" applyAlignment="1" applyProtection="1">
      <protection locked="0"/>
    </xf>
    <xf numFmtId="44" fontId="1" fillId="0" borderId="37" xfId="1" applyFont="1" applyFill="1" applyBorder="1" applyAlignment="1" applyProtection="1">
      <alignment horizontal="center" wrapText="1"/>
      <protection locked="0"/>
    </xf>
    <xf numFmtId="44" fontId="5" fillId="3" borderId="38" xfId="1" applyFont="1" applyFill="1" applyBorder="1" applyAlignment="1" applyProtection="1">
      <alignment horizont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39" xfId="0" applyFont="1" applyBorder="1"/>
    <xf numFmtId="0" fontId="10" fillId="0" borderId="0" xfId="0" applyFont="1"/>
    <xf numFmtId="0" fontId="10" fillId="0" borderId="0" xfId="0" applyFont="1" applyAlignment="1">
      <alignment vertical="top"/>
    </xf>
    <xf numFmtId="0" fontId="10" fillId="0" borderId="0" xfId="0" applyFont="1" applyAlignment="1">
      <alignment wrapText="1"/>
    </xf>
    <xf numFmtId="0" fontId="9" fillId="0" borderId="0" xfId="0" applyFont="1"/>
    <xf numFmtId="0" fontId="9" fillId="0" borderId="0" xfId="0" applyFont="1" applyAlignment="1">
      <alignment vertical="center"/>
    </xf>
    <xf numFmtId="0" fontId="14" fillId="0" borderId="0" xfId="0" applyFont="1" applyAlignment="1">
      <alignment horizontal="justify" vertical="center" wrapText="1"/>
    </xf>
    <xf numFmtId="0" fontId="4" fillId="0" borderId="0" xfId="0" applyFont="1" applyAlignment="1" applyProtection="1">
      <alignment vertical="top" wrapText="1"/>
      <protection locked="0"/>
    </xf>
    <xf numFmtId="0" fontId="5" fillId="0" borderId="6" xfId="0" applyFont="1" applyBorder="1" applyAlignment="1">
      <alignment horizontal="right" wrapText="1"/>
    </xf>
    <xf numFmtId="0" fontId="6" fillId="0" borderId="0" xfId="0" applyFont="1" applyAlignment="1">
      <alignment horizontal="center"/>
    </xf>
    <xf numFmtId="0" fontId="8" fillId="0" borderId="0" xfId="0" applyFont="1" applyAlignment="1">
      <alignment horizontal="justify" vertical="center" wrapText="1"/>
    </xf>
    <xf numFmtId="0" fontId="3" fillId="0" borderId="41" xfId="0" applyFont="1" applyBorder="1" applyAlignment="1">
      <alignment vertical="top" wrapText="1"/>
    </xf>
    <xf numFmtId="0" fontId="3" fillId="0" borderId="41" xfId="0" applyFont="1" applyBorder="1" applyAlignment="1">
      <alignment horizontal="right" vertical="top" wrapText="1"/>
    </xf>
    <xf numFmtId="0" fontId="3" fillId="0" borderId="45" xfId="0" applyFont="1" applyBorder="1" applyAlignment="1">
      <alignment horizontal="right" vertical="top"/>
    </xf>
    <xf numFmtId="0" fontId="12" fillId="0" borderId="0" xfId="0" applyFont="1"/>
    <xf numFmtId="49" fontId="0" fillId="0" borderId="0" xfId="0" applyNumberFormat="1" applyAlignment="1">
      <alignment horizontal="center" vertical="center" wrapText="1"/>
    </xf>
    <xf numFmtId="0" fontId="0" fillId="0" borderId="0" xfId="0" applyAlignment="1" applyProtection="1">
      <alignment vertical="center"/>
      <protection locked="0"/>
    </xf>
    <xf numFmtId="49" fontId="8" fillId="0" borderId="0" xfId="0" applyNumberFormat="1" applyFont="1" applyAlignment="1">
      <alignment horizontal="center" vertical="center"/>
    </xf>
    <xf numFmtId="0" fontId="1" fillId="0" borderId="0" xfId="0" applyFont="1" applyAlignment="1">
      <alignment vertical="center"/>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0" borderId="40" xfId="0" applyFont="1" applyBorder="1" applyAlignment="1">
      <alignment vertical="center"/>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27" xfId="0" applyFont="1" applyBorder="1" applyAlignment="1">
      <alignment vertical="center" wrapText="1"/>
    </xf>
    <xf numFmtId="0" fontId="4" fillId="0" borderId="32" xfId="0" applyFont="1" applyBorder="1" applyAlignment="1">
      <alignment vertical="center"/>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1" fillId="0" borderId="0" xfId="0" applyFont="1" applyAlignment="1">
      <alignment vertical="center" wrapText="1"/>
    </xf>
    <xf numFmtId="0" fontId="0" fillId="0" borderId="0" xfId="0" applyAlignment="1">
      <alignment vertical="center"/>
    </xf>
    <xf numFmtId="0" fontId="5" fillId="0" borderId="19" xfId="0" applyFont="1" applyBorder="1" applyAlignment="1">
      <alignment horizontal="center" wrapText="1"/>
    </xf>
    <xf numFmtId="0" fontId="5" fillId="0" borderId="0" xfId="0" applyFont="1" applyAlignment="1">
      <alignment horizontal="right" wrapText="1"/>
    </xf>
    <xf numFmtId="0" fontId="1" fillId="0" borderId="0" xfId="0" applyFont="1" applyAlignment="1" applyProtection="1">
      <alignment wrapText="1"/>
      <protection locked="0"/>
    </xf>
    <xf numFmtId="166" fontId="1" fillId="0" borderId="0" xfId="0" applyNumberFormat="1" applyFont="1" applyAlignment="1" applyProtection="1">
      <alignment wrapText="1"/>
      <protection locked="0"/>
    </xf>
    <xf numFmtId="14" fontId="1" fillId="0" borderId="0" xfId="0" applyNumberFormat="1" applyFont="1" applyAlignment="1" applyProtection="1">
      <alignment wrapText="1"/>
      <protection locked="0"/>
    </xf>
    <xf numFmtId="165" fontId="1" fillId="0" borderId="0" xfId="0" applyNumberFormat="1" applyFont="1" applyAlignment="1" applyProtection="1">
      <alignment wrapText="1"/>
      <protection locked="0"/>
    </xf>
    <xf numFmtId="0" fontId="5" fillId="0" borderId="5" xfId="0" applyFont="1" applyBorder="1" applyAlignment="1">
      <alignment horizontal="center" wrapText="1"/>
    </xf>
    <xf numFmtId="0" fontId="5" fillId="0" borderId="6" xfId="0" applyFont="1" applyBorder="1" applyAlignment="1">
      <alignment horizontal="right" vertical="top" wrapText="1"/>
    </xf>
    <xf numFmtId="0" fontId="1" fillId="0" borderId="6" xfId="0" applyFont="1" applyBorder="1" applyAlignment="1" applyProtection="1">
      <alignment wrapText="1"/>
      <protection locked="0"/>
    </xf>
    <xf numFmtId="0" fontId="5" fillId="0" borderId="20" xfId="0" applyFont="1" applyBorder="1" applyAlignment="1">
      <alignment horizontal="center" vertical="center" wrapText="1"/>
    </xf>
    <xf numFmtId="44" fontId="1" fillId="2" borderId="21" xfId="1" applyFont="1" applyFill="1" applyBorder="1" applyAlignment="1" applyProtection="1">
      <alignment vertical="center" wrapText="1"/>
      <protection locked="0"/>
    </xf>
    <xf numFmtId="0" fontId="1" fillId="0" borderId="22" xfId="0" applyFont="1" applyBorder="1" applyAlignment="1">
      <alignment horizontal="left" vertical="center" wrapText="1"/>
    </xf>
    <xf numFmtId="0" fontId="5" fillId="0" borderId="23" xfId="0" applyFont="1" applyBorder="1" applyAlignment="1">
      <alignment horizontal="center" vertical="center" wrapText="1"/>
    </xf>
    <xf numFmtId="44" fontId="1" fillId="0" borderId="24" xfId="1" applyFont="1" applyBorder="1" applyAlignment="1" applyProtection="1">
      <alignment vertical="center" wrapText="1"/>
    </xf>
    <xf numFmtId="0" fontId="1" fillId="0" borderId="2" xfId="0" applyFont="1" applyBorder="1" applyAlignment="1">
      <alignment horizontal="left" vertical="center" wrapText="1"/>
    </xf>
    <xf numFmtId="0" fontId="1" fillId="0" borderId="27" xfId="0" applyFont="1" applyBorder="1" applyAlignment="1">
      <alignment horizontal="justify" vertical="center" wrapText="1"/>
    </xf>
    <xf numFmtId="0" fontId="1" fillId="0" borderId="24" xfId="0" applyFont="1" applyBorder="1" applyAlignment="1">
      <alignment horizontal="justify" vertical="center" wrapText="1"/>
    </xf>
    <xf numFmtId="44" fontId="1" fillId="0" borderId="24" xfId="1" applyFont="1" applyFill="1" applyBorder="1" applyAlignment="1" applyProtection="1">
      <alignment vertical="center" wrapText="1"/>
    </xf>
    <xf numFmtId="44" fontId="1" fillId="3" borderId="24" xfId="1" applyFont="1" applyFill="1" applyBorder="1" applyAlignment="1" applyProtection="1">
      <alignment vertical="center" wrapText="1"/>
    </xf>
    <xf numFmtId="0" fontId="20" fillId="0" borderId="2" xfId="0" applyFont="1" applyBorder="1" applyAlignment="1">
      <alignment horizontal="left" vertical="center" wrapText="1"/>
    </xf>
    <xf numFmtId="44" fontId="1" fillId="2" borderId="24" xfId="1" applyFont="1" applyFill="1" applyBorder="1" applyAlignment="1" applyProtection="1">
      <alignment vertical="center" wrapText="1"/>
      <protection locked="0"/>
    </xf>
    <xf numFmtId="44" fontId="5" fillId="3" borderId="25" xfId="1" applyFont="1" applyFill="1" applyBorder="1" applyAlignment="1" applyProtection="1">
      <alignment vertical="center" wrapText="1"/>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xf numFmtId="44" fontId="5" fillId="0" borderId="31" xfId="1" applyFont="1" applyFill="1" applyBorder="1" applyAlignment="1" applyProtection="1">
      <alignment vertical="center" wrapText="1"/>
    </xf>
    <xf numFmtId="0" fontId="5" fillId="0" borderId="29" xfId="0" applyFont="1" applyBorder="1" applyAlignment="1">
      <alignment horizontal="center" vertical="center" wrapText="1"/>
    </xf>
    <xf numFmtId="44" fontId="5" fillId="0" borderId="28" xfId="1" applyFont="1" applyFill="1" applyBorder="1" applyAlignment="1" applyProtection="1">
      <alignment vertical="center" wrapText="1"/>
    </xf>
    <xf numFmtId="44" fontId="5" fillId="3" borderId="28" xfId="1" applyFont="1" applyFill="1" applyBorder="1" applyAlignment="1" applyProtection="1">
      <alignment vertical="center" wrapText="1"/>
    </xf>
    <xf numFmtId="0" fontId="5" fillId="0" borderId="10" xfId="0" applyFont="1" applyBorder="1" applyAlignment="1">
      <alignment horizontal="center" vertical="center" wrapText="1"/>
    </xf>
    <xf numFmtId="0" fontId="1" fillId="0" borderId="27" xfId="0" applyFont="1" applyBorder="1" applyAlignment="1">
      <alignment horizontal="left" vertical="center" wrapText="1"/>
    </xf>
    <xf numFmtId="0" fontId="1" fillId="0" borderId="32" xfId="0" applyFont="1" applyBorder="1" applyAlignment="1">
      <alignment horizontal="justify" vertical="center" wrapText="1"/>
    </xf>
    <xf numFmtId="44" fontId="1" fillId="3" borderId="9" xfId="1" applyFont="1" applyFill="1" applyBorder="1" applyAlignment="1" applyProtection="1">
      <alignment vertical="center" wrapText="1"/>
    </xf>
    <xf numFmtId="0" fontId="5" fillId="0" borderId="6" xfId="0" applyFont="1" applyBorder="1" applyAlignment="1">
      <alignment vertical="center" wrapText="1"/>
    </xf>
    <xf numFmtId="0" fontId="5" fillId="0" borderId="26" xfId="0" applyFont="1" applyBorder="1" applyAlignment="1">
      <alignment horizontal="center" vertical="center" wrapText="1"/>
    </xf>
    <xf numFmtId="0" fontId="1" fillId="0" borderId="6" xfId="0" applyFont="1" applyBorder="1" applyAlignment="1">
      <alignment vertical="center" wrapText="1"/>
    </xf>
    <xf numFmtId="0" fontId="6" fillId="0" borderId="0" xfId="0" applyFont="1" applyAlignment="1" applyProtection="1">
      <alignment horizontal="centerContinuous" vertical="center" wrapText="1"/>
      <protection locked="0"/>
    </xf>
    <xf numFmtId="0" fontId="6" fillId="0" borderId="4" xfId="0" applyFont="1" applyBorder="1" applyAlignment="1" applyProtection="1">
      <alignment horizontal="centerContinuous" vertical="center" wrapText="1"/>
      <protection locked="0"/>
    </xf>
    <xf numFmtId="0" fontId="1" fillId="0" borderId="0" xfId="0" applyFont="1" applyAlignment="1" applyProtection="1">
      <alignment horizontal="centerContinuous" vertical="center" wrapText="1"/>
      <protection locked="0"/>
    </xf>
    <xf numFmtId="0" fontId="5" fillId="2" borderId="40" xfId="0" applyFont="1" applyFill="1" applyBorder="1" applyAlignment="1" applyProtection="1">
      <alignment horizontal="centerContinuous" vertical="center" wrapText="1"/>
      <protection locked="0"/>
    </xf>
    <xf numFmtId="0" fontId="5" fillId="2" borderId="41" xfId="0" applyFont="1" applyFill="1" applyBorder="1" applyAlignment="1" applyProtection="1">
      <alignment horizontal="centerContinuous" vertical="center" wrapText="1"/>
      <protection locked="0"/>
    </xf>
    <xf numFmtId="0" fontId="5" fillId="2" borderId="45" xfId="0" applyFont="1" applyFill="1" applyBorder="1" applyAlignment="1" applyProtection="1">
      <alignment horizontal="centerContinuous" vertical="center" wrapText="1"/>
      <protection locked="0"/>
    </xf>
    <xf numFmtId="0" fontId="5" fillId="3" borderId="5" xfId="0" applyFont="1" applyFill="1" applyBorder="1" applyAlignment="1" applyProtection="1">
      <alignment horizontal="centerContinuous" vertical="center" wrapText="1"/>
      <protection locked="0"/>
    </xf>
    <xf numFmtId="0" fontId="5" fillId="3" borderId="6" xfId="0" applyFont="1" applyFill="1" applyBorder="1" applyAlignment="1" applyProtection="1">
      <alignment horizontal="centerContinuous" vertical="center" wrapText="1"/>
      <protection locked="0"/>
    </xf>
    <xf numFmtId="0" fontId="5" fillId="3" borderId="7" xfId="0" applyFont="1" applyFill="1" applyBorder="1" applyAlignment="1" applyProtection="1">
      <alignment horizontal="centerContinuous" vertical="center" wrapText="1"/>
      <protection locked="0"/>
    </xf>
    <xf numFmtId="0" fontId="5" fillId="3" borderId="56" xfId="0" applyFont="1" applyFill="1" applyBorder="1" applyAlignment="1" applyProtection="1">
      <alignment horizontal="centerContinuous" vertical="center" wrapText="1"/>
      <protection locked="0"/>
    </xf>
    <xf numFmtId="0" fontId="6" fillId="0" borderId="6" xfId="0" applyFont="1" applyBorder="1" applyAlignment="1" applyProtection="1">
      <alignment horizontal="centerContinuous" vertical="center" wrapText="1"/>
      <protection locked="0"/>
    </xf>
    <xf numFmtId="0" fontId="5" fillId="0" borderId="41" xfId="0" applyFont="1" applyBorder="1" applyAlignment="1">
      <alignment horizontal="left" vertical="center" wrapText="1"/>
    </xf>
    <xf numFmtId="0" fontId="5" fillId="0" borderId="45" xfId="0" applyFont="1" applyBorder="1" applyAlignment="1">
      <alignment horizontal="left" vertical="center" wrapText="1"/>
    </xf>
    <xf numFmtId="0" fontId="5" fillId="0" borderId="40" xfId="0" applyFont="1" applyBorder="1" applyAlignment="1">
      <alignment horizontal="left" vertical="center" wrapText="1"/>
    </xf>
    <xf numFmtId="0" fontId="1" fillId="0" borderId="53" xfId="0" applyFont="1" applyBorder="1" applyAlignment="1">
      <alignment horizontal="justify" vertical="center" wrapText="1"/>
    </xf>
    <xf numFmtId="0" fontId="1" fillId="0" borderId="21" xfId="0" applyFont="1" applyBorder="1" applyAlignment="1">
      <alignment horizontal="justify" vertical="center" wrapText="1"/>
    </xf>
    <xf numFmtId="0" fontId="1" fillId="2" borderId="39" xfId="0" applyFont="1" applyFill="1" applyBorder="1" applyAlignment="1" applyProtection="1">
      <alignment horizontal="center" wrapText="1"/>
      <protection locked="0"/>
    </xf>
    <xf numFmtId="0" fontId="1" fillId="2" borderId="52" xfId="0" applyFont="1" applyFill="1" applyBorder="1" applyAlignment="1" applyProtection="1">
      <alignment horizontal="center" wrapText="1"/>
      <protection locked="0"/>
    </xf>
    <xf numFmtId="0" fontId="1" fillId="2" borderId="32" xfId="0" applyFont="1" applyFill="1" applyBorder="1" applyAlignment="1" applyProtection="1">
      <alignment horizontal="center" wrapText="1"/>
      <protection locked="0"/>
    </xf>
    <xf numFmtId="0" fontId="1" fillId="2" borderId="51" xfId="0" applyFont="1" applyFill="1" applyBorder="1" applyAlignment="1" applyProtection="1">
      <alignment horizontal="center" wrapText="1"/>
      <protection locked="0"/>
    </xf>
    <xf numFmtId="0" fontId="1" fillId="2" borderId="54" xfId="0" applyFont="1" applyFill="1" applyBorder="1" applyAlignment="1" applyProtection="1">
      <alignment horizontal="center" wrapText="1"/>
      <protection locked="0"/>
    </xf>
    <xf numFmtId="0" fontId="1" fillId="2" borderId="55" xfId="0" applyFont="1" applyFill="1" applyBorder="1" applyAlignment="1" applyProtection="1">
      <alignment horizontal="center" wrapText="1"/>
      <protection locked="0"/>
    </xf>
    <xf numFmtId="165" fontId="1" fillId="2" borderId="32" xfId="0" applyNumberFormat="1" applyFont="1" applyFill="1" applyBorder="1" applyAlignment="1" applyProtection="1">
      <alignment horizontal="center" wrapText="1"/>
      <protection locked="0"/>
    </xf>
    <xf numFmtId="165" fontId="1" fillId="2" borderId="51" xfId="0" applyNumberFormat="1" applyFont="1" applyFill="1" applyBorder="1" applyAlignment="1" applyProtection="1">
      <alignment horizontal="center" wrapText="1"/>
      <protection locked="0"/>
    </xf>
    <xf numFmtId="0" fontId="5" fillId="0" borderId="6" xfId="0" applyFont="1" applyBorder="1" applyAlignment="1">
      <alignment horizontal="center" wrapText="1"/>
    </xf>
    <xf numFmtId="166" fontId="1" fillId="2" borderId="32" xfId="0" applyNumberFormat="1" applyFont="1" applyFill="1" applyBorder="1" applyAlignment="1" applyProtection="1">
      <alignment horizontal="center" wrapText="1"/>
      <protection locked="0"/>
    </xf>
    <xf numFmtId="166" fontId="1" fillId="2" borderId="51" xfId="0" applyNumberFormat="1" applyFont="1" applyFill="1" applyBorder="1" applyAlignment="1" applyProtection="1">
      <alignment horizontal="center" wrapText="1"/>
      <protection locked="0"/>
    </xf>
    <xf numFmtId="0" fontId="1" fillId="0" borderId="9" xfId="0" applyFont="1" applyBorder="1" applyAlignment="1">
      <alignment horizontal="left"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39" xfId="0" applyFont="1" applyBorder="1" applyAlignment="1">
      <alignment vertical="center" wrapText="1"/>
    </xf>
    <xf numFmtId="0" fontId="5" fillId="0" borderId="52" xfId="0" applyFont="1" applyBorder="1" applyAlignment="1">
      <alignment vertical="center" wrapText="1"/>
    </xf>
    <xf numFmtId="0" fontId="1" fillId="0" borderId="9"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41" xfId="0" applyFont="1" applyBorder="1" applyAlignment="1">
      <alignment vertical="center" wrapText="1"/>
    </xf>
    <xf numFmtId="0" fontId="1" fillId="0" borderId="45" xfId="0" applyFont="1" applyBorder="1" applyAlignment="1">
      <alignment vertical="center" wrapText="1"/>
    </xf>
    <xf numFmtId="0" fontId="1" fillId="0" borderId="39" xfId="0" applyFont="1" applyBorder="1" applyAlignment="1">
      <alignment vertical="center" wrapText="1"/>
    </xf>
    <xf numFmtId="0" fontId="1" fillId="0" borderId="52" xfId="0" applyFont="1" applyBorder="1" applyAlignment="1">
      <alignment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9" xfId="0" applyFont="1" applyBorder="1" applyAlignment="1">
      <alignment horizontal="justify" vertical="center" wrapText="1"/>
    </xf>
    <xf numFmtId="0" fontId="1" fillId="0" borderId="8" xfId="0" applyFont="1" applyBorder="1" applyAlignment="1">
      <alignment horizontal="justify" vertical="center" wrapText="1"/>
    </xf>
    <xf numFmtId="0" fontId="5" fillId="0" borderId="26" xfId="0" applyFont="1" applyBorder="1" applyAlignment="1">
      <alignment horizontal="center" vertical="center" wrapText="1"/>
    </xf>
    <xf numFmtId="0" fontId="5" fillId="0" borderId="47" xfId="0" applyFont="1" applyBorder="1" applyAlignment="1">
      <alignment horizontal="center" vertical="center" wrapText="1"/>
    </xf>
    <xf numFmtId="0" fontId="1" fillId="0" borderId="33" xfId="0" applyFont="1" applyBorder="1" applyAlignment="1">
      <alignment vertical="center" wrapText="1"/>
    </xf>
    <xf numFmtId="0" fontId="1" fillId="0" borderId="29" xfId="0" applyFont="1" applyBorder="1" applyAlignment="1">
      <alignment vertical="center" wrapText="1"/>
    </xf>
    <xf numFmtId="0" fontId="5" fillId="0" borderId="0" xfId="0" applyFont="1" applyAlignment="1" applyProtection="1">
      <alignment horizontal="center" vertical="center" wrapText="1"/>
      <protection locked="0"/>
    </xf>
    <xf numFmtId="0" fontId="1" fillId="0" borderId="0" xfId="0" applyFont="1" applyAlignment="1">
      <alignment vertical="center" wrapText="1"/>
    </xf>
    <xf numFmtId="0" fontId="1" fillId="0" borderId="41"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48" xfId="0" applyFont="1" applyBorder="1" applyAlignment="1">
      <alignment vertical="center" wrapText="1"/>
    </xf>
    <xf numFmtId="0" fontId="5" fillId="0" borderId="29" xfId="0" applyFont="1" applyBorder="1" applyAlignment="1">
      <alignment vertical="center" wrapText="1"/>
    </xf>
    <xf numFmtId="0" fontId="14" fillId="0" borderId="0" xfId="0" applyFont="1" applyAlignment="1">
      <alignment horizontal="justify" vertical="center" wrapText="1"/>
    </xf>
    <xf numFmtId="0" fontId="10" fillId="0" borderId="0" xfId="0" applyFont="1" applyAlignment="1">
      <alignment vertical="center" wrapText="1"/>
    </xf>
    <xf numFmtId="0" fontId="1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wrapText="1"/>
    </xf>
    <xf numFmtId="0" fontId="9" fillId="0" borderId="39" xfId="0" applyFont="1" applyBorder="1" applyAlignment="1">
      <alignment horizontal="center" vertical="center"/>
    </xf>
    <xf numFmtId="0" fontId="8" fillId="0" borderId="0" xfId="0" applyFont="1" applyAlignment="1">
      <alignment wrapText="1"/>
    </xf>
    <xf numFmtId="0" fontId="0" fillId="0" borderId="0" xfId="0" applyAlignment="1">
      <alignment wrapText="1"/>
    </xf>
    <xf numFmtId="49" fontId="8" fillId="0" borderId="0" xfId="0" applyNumberFormat="1" applyFont="1" applyAlignment="1">
      <alignment horizontal="justify" vertical="center" wrapText="1"/>
    </xf>
    <xf numFmtId="49" fontId="0" fillId="0" borderId="0" xfId="0" applyNumberFormat="1" applyAlignment="1">
      <alignment horizontal="justify" vertical="center" wrapText="1"/>
    </xf>
    <xf numFmtId="0" fontId="1"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center"/>
    </xf>
    <xf numFmtId="0" fontId="5" fillId="0" borderId="0" xfId="0" applyFont="1"/>
    <xf numFmtId="0" fontId="6" fillId="0" borderId="0" xfId="0" applyFont="1"/>
    <xf numFmtId="0" fontId="3" fillId="0" borderId="43"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3" fillId="0" borderId="42" xfId="0" applyFont="1" applyBorder="1" applyAlignment="1">
      <alignment horizontal="left" vertical="top" wrapText="1"/>
    </xf>
    <xf numFmtId="0" fontId="3" fillId="0" borderId="44" xfId="0" applyFont="1" applyBorder="1" applyAlignment="1">
      <alignment horizontal="left" vertical="top" wrapText="1"/>
    </xf>
    <xf numFmtId="0" fontId="3" fillId="0" borderId="19" xfId="0" applyFont="1" applyBorder="1" applyAlignment="1">
      <alignment horizontal="right" vertical="center" wrapText="1"/>
    </xf>
    <xf numFmtId="0" fontId="3" fillId="0" borderId="0" xfId="0" applyFont="1" applyAlignment="1">
      <alignment horizontal="right" vertical="center" wrapText="1"/>
    </xf>
    <xf numFmtId="164" fontId="4" fillId="0" borderId="41" xfId="0" applyNumberFormat="1" applyFont="1" applyBorder="1" applyAlignment="1">
      <alignment horizontal="left" vertical="center"/>
    </xf>
    <xf numFmtId="164" fontId="4" fillId="0" borderId="45" xfId="0" applyNumberFormat="1" applyFont="1" applyBorder="1" applyAlignment="1">
      <alignment horizontal="left" vertical="center"/>
    </xf>
    <xf numFmtId="0" fontId="5" fillId="0" borderId="41" xfId="0" applyFont="1" applyBorder="1"/>
    <xf numFmtId="49" fontId="4" fillId="0" borderId="0" xfId="0" applyNumberFormat="1" applyFont="1" applyAlignment="1">
      <alignment horizontal="left" vertical="center"/>
    </xf>
    <xf numFmtId="49" fontId="4" fillId="0" borderId="4" xfId="0" applyNumberFormat="1" applyFont="1" applyBorder="1" applyAlignment="1">
      <alignment horizontal="left" vertical="center"/>
    </xf>
    <xf numFmtId="49" fontId="4" fillId="0" borderId="0" xfId="0" applyNumberFormat="1" applyFont="1" applyAlignment="1">
      <alignment horizontal="left" vertical="center" wrapText="1"/>
    </xf>
    <xf numFmtId="49" fontId="4" fillId="0" borderId="4" xfId="0" applyNumberFormat="1" applyFont="1" applyBorder="1" applyAlignment="1">
      <alignment horizontal="left" vertical="center" wrapText="1"/>
    </xf>
    <xf numFmtId="0" fontId="5" fillId="0" borderId="16" xfId="0" applyFont="1" applyBorder="1" applyAlignment="1">
      <alignment horizontal="left" wrapText="1"/>
    </xf>
    <xf numFmtId="0" fontId="5" fillId="0" borderId="17" xfId="0" applyFont="1" applyBorder="1" applyAlignment="1">
      <alignment horizontal="left" wrapText="1"/>
    </xf>
    <xf numFmtId="0" fontId="4" fillId="0" borderId="42" xfId="0" applyFont="1" applyBorder="1"/>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9" xfId="0" applyFont="1" applyBorder="1" applyAlignment="1">
      <alignment horizontal="center" wrapText="1"/>
    </xf>
    <xf numFmtId="0" fontId="3" fillId="0" borderId="0" xfId="0" applyFont="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5" fillId="0" borderId="46" xfId="0" applyFont="1" applyBorder="1" applyAlignment="1">
      <alignment horizontal="right" wrapText="1"/>
    </xf>
    <xf numFmtId="0" fontId="5" fillId="0" borderId="26" xfId="0" applyFont="1" applyBorder="1" applyAlignment="1">
      <alignment horizontal="right"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1" xfId="0" applyFont="1" applyBorder="1" applyAlignment="1">
      <alignment horizontal="left" vertical="center" wrapText="1"/>
    </xf>
    <xf numFmtId="0" fontId="3" fillId="0" borderId="45" xfId="0" applyFont="1" applyBorder="1" applyAlignment="1">
      <alignment horizontal="left" vertical="center" wrapTex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9" xfId="0" applyFont="1" applyBorder="1" applyAlignment="1">
      <alignment horizontal="right" wrapText="1"/>
    </xf>
    <xf numFmtId="0" fontId="3" fillId="0" borderId="0" xfId="0" applyFont="1" applyAlignment="1">
      <alignment horizontal="right" wrapText="1"/>
    </xf>
    <xf numFmtId="164" fontId="4" fillId="0" borderId="0" xfId="0" applyNumberFormat="1" applyFont="1" applyAlignment="1">
      <alignment horizontal="left" indent="1"/>
    </xf>
    <xf numFmtId="164" fontId="4" fillId="0" borderId="4" xfId="0" applyNumberFormat="1" applyFont="1" applyBorder="1" applyAlignment="1">
      <alignment horizontal="left" indent="1"/>
    </xf>
    <xf numFmtId="49" fontId="4" fillId="0" borderId="0" xfId="0" applyNumberFormat="1" applyFont="1" applyAlignment="1">
      <alignment horizontal="left" indent="1"/>
    </xf>
    <xf numFmtId="49" fontId="4" fillId="0" borderId="4" xfId="0" applyNumberFormat="1" applyFont="1" applyBorder="1" applyAlignment="1">
      <alignment horizontal="left" indent="1"/>
    </xf>
    <xf numFmtId="0" fontId="18"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3" fillId="0" borderId="19" xfId="0" applyFont="1" applyBorder="1" applyAlignment="1">
      <alignment horizontal="right" vertical="top" wrapText="1"/>
    </xf>
    <xf numFmtId="0" fontId="3" fillId="0" borderId="0" xfId="0" applyFont="1" applyAlignment="1">
      <alignment horizontal="right" vertical="top" wrapText="1"/>
    </xf>
    <xf numFmtId="49" fontId="4" fillId="0" borderId="0" xfId="0" applyNumberFormat="1" applyFont="1" applyAlignment="1">
      <alignment horizontal="left" wrapText="1" indent="1"/>
    </xf>
    <xf numFmtId="49" fontId="4" fillId="0" borderId="4" xfId="0" applyNumberFormat="1" applyFont="1" applyBorder="1" applyAlignment="1">
      <alignment horizontal="left" wrapText="1" inden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487A-2487-4974-9B1B-669D410B04B0}">
  <sheetPr>
    <pageSetUpPr fitToPage="1"/>
  </sheetPr>
  <dimension ref="A1:B43"/>
  <sheetViews>
    <sheetView tabSelected="1" topLeftCell="A31" zoomScaleNormal="100" workbookViewId="0">
      <selection activeCell="B50" sqref="B50"/>
    </sheetView>
  </sheetViews>
  <sheetFormatPr defaultRowHeight="12.75" x14ac:dyDescent="0.35"/>
  <cols>
    <col min="1" max="1" width="19.73046875" customWidth="1"/>
    <col min="2" max="2" width="73.19921875" customWidth="1"/>
  </cols>
  <sheetData>
    <row r="1" spans="1:2" ht="13.9" x14ac:dyDescent="0.35">
      <c r="A1" s="200" t="s">
        <v>50</v>
      </c>
      <c r="B1" s="200"/>
    </row>
    <row r="2" spans="1:2" ht="13.5" x14ac:dyDescent="0.35">
      <c r="A2" s="61"/>
      <c r="B2" s="61"/>
    </row>
    <row r="3" spans="1:2" ht="13.9" x14ac:dyDescent="0.35">
      <c r="A3" s="203" t="s">
        <v>51</v>
      </c>
      <c r="B3" s="203"/>
    </row>
    <row r="4" spans="1:2" ht="13.5" x14ac:dyDescent="0.35">
      <c r="A4" s="62"/>
      <c r="B4" s="62"/>
    </row>
    <row r="5" spans="1:2" ht="49.5" customHeight="1" x14ac:dyDescent="0.35">
      <c r="A5" s="202" t="s">
        <v>72</v>
      </c>
      <c r="B5" s="202"/>
    </row>
    <row r="6" spans="1:2" ht="7.5" customHeight="1" x14ac:dyDescent="0.35">
      <c r="A6" s="62"/>
      <c r="B6" s="62"/>
    </row>
    <row r="7" spans="1:2" s="95" customFormat="1" ht="72.400000000000006" customHeight="1" x14ac:dyDescent="0.35">
      <c r="A7" s="59">
        <v>1</v>
      </c>
      <c r="B7" s="58" t="s">
        <v>140</v>
      </c>
    </row>
    <row r="8" spans="1:2" ht="7.5" customHeight="1" x14ac:dyDescent="0.35">
      <c r="A8" s="62"/>
      <c r="B8" s="62"/>
    </row>
    <row r="9" spans="1:2" ht="43.5" customHeight="1" x14ac:dyDescent="0.35">
      <c r="A9" s="63">
        <v>2</v>
      </c>
      <c r="B9" s="64" t="s">
        <v>108</v>
      </c>
    </row>
    <row r="10" spans="1:2" ht="10.5" customHeight="1" x14ac:dyDescent="0.35">
      <c r="A10" s="62"/>
      <c r="B10" s="62"/>
    </row>
    <row r="11" spans="1:2" ht="13.9" x14ac:dyDescent="0.4">
      <c r="A11" s="75" t="s">
        <v>52</v>
      </c>
      <c r="B11" s="62"/>
    </row>
    <row r="12" spans="1:2" ht="6" customHeight="1" x14ac:dyDescent="0.35">
      <c r="A12" s="62"/>
      <c r="B12" s="62"/>
    </row>
    <row r="13" spans="1:2" ht="13.9" x14ac:dyDescent="0.4">
      <c r="A13" s="65" t="s">
        <v>141</v>
      </c>
      <c r="B13" s="62"/>
    </row>
    <row r="14" spans="1:2" ht="13.9" x14ac:dyDescent="0.35">
      <c r="A14" s="57" t="s">
        <v>90</v>
      </c>
      <c r="B14" s="58" t="s">
        <v>54</v>
      </c>
    </row>
    <row r="15" spans="1:2" ht="13.9" x14ac:dyDescent="0.35">
      <c r="A15" s="57" t="s">
        <v>91</v>
      </c>
      <c r="B15" s="58" t="s">
        <v>109</v>
      </c>
    </row>
    <row r="16" spans="1:2" ht="13.9" x14ac:dyDescent="0.35">
      <c r="A16" s="57" t="s">
        <v>92</v>
      </c>
      <c r="B16" s="58" t="s">
        <v>71</v>
      </c>
    </row>
    <row r="17" spans="1:2" ht="13.9" x14ac:dyDescent="0.35">
      <c r="A17" s="57" t="s">
        <v>93</v>
      </c>
      <c r="B17" s="58" t="s">
        <v>110</v>
      </c>
    </row>
    <row r="18" spans="1:2" ht="13.9" x14ac:dyDescent="0.35">
      <c r="A18" s="57" t="s">
        <v>101</v>
      </c>
      <c r="B18" s="58" t="s">
        <v>102</v>
      </c>
    </row>
    <row r="19" spans="1:2" ht="13.9" x14ac:dyDescent="0.35">
      <c r="A19" s="201" t="s">
        <v>85</v>
      </c>
      <c r="B19" s="201"/>
    </row>
    <row r="20" spans="1:2" ht="5.25" customHeight="1" x14ac:dyDescent="0.35">
      <c r="A20" s="62"/>
      <c r="B20" s="62"/>
    </row>
    <row r="21" spans="1:2" ht="13.9" x14ac:dyDescent="0.4">
      <c r="A21" s="65" t="s">
        <v>142</v>
      </c>
      <c r="B21" s="62"/>
    </row>
    <row r="22" spans="1:2" ht="13.9" x14ac:dyDescent="0.35">
      <c r="A22" s="57" t="s">
        <v>94</v>
      </c>
      <c r="B22" s="59" t="s">
        <v>54</v>
      </c>
    </row>
    <row r="23" spans="1:2" ht="13.9" x14ac:dyDescent="0.35">
      <c r="A23" s="57" t="s">
        <v>96</v>
      </c>
      <c r="B23" s="59" t="s">
        <v>55</v>
      </c>
    </row>
    <row r="24" spans="1:2" ht="13.9" x14ac:dyDescent="0.35">
      <c r="A24" s="57" t="s">
        <v>95</v>
      </c>
      <c r="B24" s="59" t="s">
        <v>53</v>
      </c>
    </row>
    <row r="25" spans="1:2" ht="15.75" customHeight="1" x14ac:dyDescent="0.35">
      <c r="A25" s="57" t="s">
        <v>97</v>
      </c>
      <c r="B25" s="59" t="s">
        <v>111</v>
      </c>
    </row>
    <row r="26" spans="1:2" ht="13.9" x14ac:dyDescent="0.35">
      <c r="A26" s="201" t="s">
        <v>84</v>
      </c>
      <c r="B26" s="201"/>
    </row>
    <row r="27" spans="1:2" ht="8.25" customHeight="1" x14ac:dyDescent="0.35">
      <c r="A27" s="62"/>
      <c r="B27" s="62"/>
    </row>
    <row r="28" spans="1:2" ht="13.9" x14ac:dyDescent="0.35">
      <c r="A28" s="66" t="s">
        <v>112</v>
      </c>
      <c r="B28" s="62"/>
    </row>
    <row r="29" spans="1:2" ht="15" x14ac:dyDescent="0.35">
      <c r="A29" s="67" t="s">
        <v>57</v>
      </c>
      <c r="B29" s="58" t="s">
        <v>114</v>
      </c>
    </row>
    <row r="30" spans="1:2" ht="15" x14ac:dyDescent="0.35">
      <c r="A30" s="67" t="s">
        <v>58</v>
      </c>
      <c r="B30" s="58" t="s">
        <v>113</v>
      </c>
    </row>
    <row r="31" spans="1:2" ht="27" x14ac:dyDescent="0.35">
      <c r="A31" s="67" t="s">
        <v>59</v>
      </c>
      <c r="B31" s="58" t="s">
        <v>115</v>
      </c>
    </row>
    <row r="32" spans="1:2" ht="27" x14ac:dyDescent="0.35">
      <c r="A32" s="67" t="s">
        <v>60</v>
      </c>
      <c r="B32" s="58" t="s">
        <v>116</v>
      </c>
    </row>
    <row r="33" spans="1:2" ht="27" x14ac:dyDescent="0.35">
      <c r="A33" s="67" t="s">
        <v>61</v>
      </c>
      <c r="B33" s="58" t="s">
        <v>89</v>
      </c>
    </row>
    <row r="34" spans="1:2" ht="15" x14ac:dyDescent="0.35">
      <c r="A34" s="67" t="s">
        <v>62</v>
      </c>
      <c r="B34" s="58" t="s">
        <v>117</v>
      </c>
    </row>
    <row r="35" spans="1:2" ht="15" x14ac:dyDescent="0.35">
      <c r="A35" s="67" t="s">
        <v>63</v>
      </c>
      <c r="B35" s="62" t="s">
        <v>118</v>
      </c>
    </row>
    <row r="36" spans="1:2" ht="27" x14ac:dyDescent="0.35">
      <c r="A36" s="67" t="s">
        <v>64</v>
      </c>
      <c r="B36" s="58" t="s">
        <v>65</v>
      </c>
    </row>
    <row r="37" spans="1:2" ht="19.899999999999999" customHeight="1" x14ac:dyDescent="0.35">
      <c r="A37" s="198" t="s">
        <v>66</v>
      </c>
      <c r="B37" s="199" t="s">
        <v>119</v>
      </c>
    </row>
    <row r="38" spans="1:2" ht="19.899999999999999" customHeight="1" x14ac:dyDescent="0.35">
      <c r="A38" s="198"/>
      <c r="B38" s="199"/>
    </row>
    <row r="39" spans="1:2" ht="19.899999999999999" customHeight="1" x14ac:dyDescent="0.35">
      <c r="A39" s="198"/>
      <c r="B39" s="199"/>
    </row>
    <row r="40" spans="1:2" ht="12.75" customHeight="1" x14ac:dyDescent="0.35">
      <c r="A40" s="67" t="s">
        <v>67</v>
      </c>
      <c r="B40" s="58" t="s">
        <v>68</v>
      </c>
    </row>
    <row r="41" spans="1:2" ht="28.9" customHeight="1" x14ac:dyDescent="0.35">
      <c r="A41" s="198" t="s">
        <v>69</v>
      </c>
      <c r="B41" s="199" t="s">
        <v>70</v>
      </c>
    </row>
    <row r="42" spans="1:2" ht="12.75" customHeight="1" x14ac:dyDescent="0.35">
      <c r="A42" s="198"/>
      <c r="B42" s="199"/>
    </row>
    <row r="43" spans="1:2" ht="12.75" customHeight="1" x14ac:dyDescent="0.35">
      <c r="A43" s="60"/>
      <c r="B43" s="58"/>
    </row>
  </sheetData>
  <mergeCells count="9">
    <mergeCell ref="A37:A39"/>
    <mergeCell ref="B37:B39"/>
    <mergeCell ref="A41:A42"/>
    <mergeCell ref="B41:B42"/>
    <mergeCell ref="A1:B1"/>
    <mergeCell ref="A26:B26"/>
    <mergeCell ref="A19:B19"/>
    <mergeCell ref="A5:B5"/>
    <mergeCell ref="A3:B3"/>
  </mergeCells>
  <pageMargins left="0.7" right="0.7" top="0.75" bottom="0.75" header="0.3" footer="0.3"/>
  <pageSetup scale="9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C332-E67A-495D-A122-6FEA966F8CA6}">
  <dimension ref="A1:D13"/>
  <sheetViews>
    <sheetView zoomScale="120" zoomScaleNormal="120" workbookViewId="0">
      <selection activeCell="B50" sqref="B50"/>
    </sheetView>
  </sheetViews>
  <sheetFormatPr defaultColWidth="9.1328125" defaultRowHeight="12.75" x14ac:dyDescent="0.35"/>
  <cols>
    <col min="1" max="1" width="2.86328125" style="1" customWidth="1"/>
    <col min="2" max="2" width="71.1328125" style="1" customWidth="1"/>
    <col min="3" max="3" width="2" style="1" customWidth="1"/>
    <col min="4" max="4" width="5.59765625" style="1" customWidth="1"/>
    <col min="5" max="16384" width="9.1328125" style="1"/>
  </cols>
  <sheetData>
    <row r="1" spans="1:4" ht="13.15" x14ac:dyDescent="0.4">
      <c r="A1" s="210" t="s">
        <v>11</v>
      </c>
      <c r="B1" s="210"/>
      <c r="C1" s="210"/>
      <c r="D1" s="210"/>
    </row>
    <row r="2" spans="1:4" ht="7.5" customHeight="1" x14ac:dyDescent="0.4">
      <c r="A2" s="70"/>
      <c r="B2" s="70"/>
      <c r="C2" s="70"/>
      <c r="D2" s="70"/>
    </row>
    <row r="3" spans="1:4" s="37" customFormat="1" ht="24.75" customHeight="1" x14ac:dyDescent="0.35">
      <c r="A3" s="204" t="s">
        <v>73</v>
      </c>
      <c r="B3" s="205"/>
      <c r="C3" s="205"/>
      <c r="D3" s="205"/>
    </row>
    <row r="4" spans="1:4" ht="25.5" customHeight="1" thickBot="1" x14ac:dyDescent="0.45">
      <c r="A4" s="211" t="s">
        <v>21</v>
      </c>
      <c r="B4" s="211"/>
      <c r="C4" s="211"/>
      <c r="D4" s="211"/>
    </row>
    <row r="5" spans="1:4" s="77" customFormat="1" ht="25.5" customHeight="1" thickBot="1" x14ac:dyDescent="0.4">
      <c r="A5" s="76" t="s">
        <v>12</v>
      </c>
      <c r="B5" s="71" t="s">
        <v>74</v>
      </c>
      <c r="C5" s="29"/>
      <c r="D5" s="30"/>
    </row>
    <row r="6" spans="1:4" s="28" customFormat="1" ht="25.5" customHeight="1" thickBot="1" x14ac:dyDescent="0.4">
      <c r="A6" s="78" t="s">
        <v>19</v>
      </c>
      <c r="B6" s="79" t="s">
        <v>120</v>
      </c>
      <c r="C6" s="26"/>
      <c r="D6" s="30"/>
    </row>
    <row r="7" spans="1:4" s="28" customFormat="1" ht="25.5" customHeight="1" thickBot="1" x14ac:dyDescent="0.4">
      <c r="A7" s="78" t="s">
        <v>20</v>
      </c>
      <c r="B7" s="79" t="s">
        <v>121</v>
      </c>
      <c r="C7" s="26"/>
      <c r="D7" s="30"/>
    </row>
    <row r="8" spans="1:4" s="28" customFormat="1" ht="25.5" thickBot="1" x14ac:dyDescent="0.4">
      <c r="A8" s="78" t="s">
        <v>75</v>
      </c>
      <c r="B8" s="79" t="s">
        <v>122</v>
      </c>
      <c r="C8" s="26"/>
      <c r="D8" s="30"/>
    </row>
    <row r="9" spans="1:4" s="28" customFormat="1" ht="25.9" thickBot="1" x14ac:dyDescent="0.4">
      <c r="A9" s="78" t="s">
        <v>123</v>
      </c>
      <c r="B9" s="94" t="s">
        <v>76</v>
      </c>
      <c r="C9" s="26"/>
      <c r="D9" s="30"/>
    </row>
    <row r="10" spans="1:4" ht="25.5" customHeight="1" x14ac:dyDescent="0.4">
      <c r="A10" s="212" t="s">
        <v>17</v>
      </c>
      <c r="B10" s="212"/>
      <c r="C10" s="212"/>
      <c r="D10" s="212"/>
    </row>
    <row r="11" spans="1:4" s="27" customFormat="1" ht="43.5" customHeight="1" x14ac:dyDescent="0.35">
      <c r="A11" s="206" t="s">
        <v>100</v>
      </c>
      <c r="B11" s="207"/>
      <c r="C11" s="207"/>
      <c r="D11" s="207"/>
    </row>
    <row r="12" spans="1:4" ht="14.25" customHeight="1" x14ac:dyDescent="0.4">
      <c r="A12" s="211" t="s">
        <v>10</v>
      </c>
      <c r="B12" s="211"/>
      <c r="C12" s="211"/>
      <c r="D12" s="211"/>
    </row>
    <row r="13" spans="1:4" s="27" customFormat="1" ht="27.75" customHeight="1" x14ac:dyDescent="0.35">
      <c r="A13" s="208" t="s">
        <v>124</v>
      </c>
      <c r="B13" s="209"/>
      <c r="C13" s="209"/>
      <c r="D13" s="209"/>
    </row>
  </sheetData>
  <mergeCells count="7">
    <mergeCell ref="A3:D3"/>
    <mergeCell ref="A11:D11"/>
    <mergeCell ref="A13:D13"/>
    <mergeCell ref="A1:D1"/>
    <mergeCell ref="A4:D4"/>
    <mergeCell ref="A10:D10"/>
    <mergeCell ref="A12:D12"/>
  </mergeCells>
  <phoneticPr fontId="2" type="noConversion"/>
  <printOptions horizontalCentered="1"/>
  <pageMargins left="0.25" right="0.25" top="1" bottom="1" header="0.5" footer="0.5"/>
  <pageSetup scale="95" orientation="portrait" r:id="rId1"/>
  <headerFooter alignWithMargins="0">
    <oddHeader>&amp;C&amp;"Arial,Bold"&amp;11ACCOUNTABILITY CHECK LIST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F0CF-0CBC-4D7C-836A-2964D2D73BD1}">
  <sheetPr>
    <pageSetUpPr fitToPage="1"/>
  </sheetPr>
  <dimension ref="A1:AD70"/>
  <sheetViews>
    <sheetView topLeftCell="A18" zoomScale="80" zoomScaleNormal="80" workbookViewId="0">
      <selection activeCell="B50" sqref="B50"/>
    </sheetView>
  </sheetViews>
  <sheetFormatPr defaultColWidth="9.1328125" defaultRowHeight="11.65" x14ac:dyDescent="0.35"/>
  <cols>
    <col min="1" max="1" width="21.3984375" style="2" customWidth="1"/>
    <col min="2" max="2" width="20.73046875" style="2" customWidth="1"/>
    <col min="3" max="4" width="16.73046875" style="2" customWidth="1"/>
    <col min="5" max="5" width="17.1328125" style="2" customWidth="1"/>
    <col min="6" max="6" width="18.1328125" style="2" customWidth="1"/>
    <col min="7" max="7" width="12.265625" style="2" customWidth="1"/>
    <col min="8" max="16384" width="9.1328125" style="2"/>
  </cols>
  <sheetData>
    <row r="1" spans="1:30" s="31" customFormat="1" ht="25.5" customHeight="1" thickBot="1" x14ac:dyDescent="0.4">
      <c r="A1" s="84" t="str">
        <f>'WKSHT C SUMMARY'!A2:C2</f>
        <v>FINAL ACCOUNTABILITY FOR IMPREST FUNDS - FISCAL YEAR 2026</v>
      </c>
      <c r="B1" s="84"/>
      <c r="C1" s="84"/>
      <c r="D1" s="218" t="s">
        <v>103</v>
      </c>
      <c r="E1" s="218"/>
      <c r="F1" s="219"/>
      <c r="AD1" s="31" t="s">
        <v>42</v>
      </c>
    </row>
    <row r="2" spans="1:30" s="31" customFormat="1" ht="25.5" customHeight="1" thickBot="1" x14ac:dyDescent="0.4">
      <c r="A2" s="84" t="s">
        <v>126</v>
      </c>
      <c r="B2" s="72"/>
      <c r="C2" s="73"/>
      <c r="D2" s="73"/>
      <c r="E2" s="73"/>
      <c r="F2" s="74"/>
    </row>
    <row r="3" spans="1:30" s="85" customFormat="1" ht="41.25" customHeight="1" thickBot="1" x14ac:dyDescent="0.4">
      <c r="A3" s="213" t="s">
        <v>143</v>
      </c>
      <c r="B3" s="214"/>
      <c r="C3" s="214"/>
      <c r="D3" s="214"/>
      <c r="E3" s="214"/>
      <c r="F3" s="215"/>
    </row>
    <row r="4" spans="1:30" s="85" customFormat="1" ht="18.399999999999999" customHeight="1" x14ac:dyDescent="0.35">
      <c r="A4" s="216" t="s">
        <v>3</v>
      </c>
      <c r="B4" s="217"/>
      <c r="C4" s="222"/>
      <c r="D4" s="222"/>
      <c r="E4" s="222"/>
      <c r="F4" s="223"/>
      <c r="AD4" s="85" t="s">
        <v>41</v>
      </c>
    </row>
    <row r="5" spans="1:30" s="85" customFormat="1" ht="18.399999999999999" customHeight="1" x14ac:dyDescent="0.35">
      <c r="A5" s="220" t="s">
        <v>18</v>
      </c>
      <c r="B5" s="221"/>
      <c r="C5" s="225"/>
      <c r="D5" s="225"/>
      <c r="E5" s="225"/>
      <c r="F5" s="226"/>
    </row>
    <row r="6" spans="1:30" s="85" customFormat="1" ht="18.399999999999999" customHeight="1" x14ac:dyDescent="0.35">
      <c r="A6" s="220" t="s">
        <v>8</v>
      </c>
      <c r="B6" s="221"/>
      <c r="C6" s="227"/>
      <c r="D6" s="227"/>
      <c r="E6" s="227"/>
      <c r="F6" s="228"/>
    </row>
    <row r="7" spans="1:30" s="85" customFormat="1" ht="25.5" customHeight="1" thickBot="1" x14ac:dyDescent="0.4">
      <c r="A7" s="232" t="s">
        <v>56</v>
      </c>
      <c r="B7" s="233"/>
      <c r="C7" s="233"/>
      <c r="D7" s="233"/>
      <c r="E7" s="233"/>
      <c r="F7" s="234"/>
    </row>
    <row r="8" spans="1:30" ht="12" thickBot="1" x14ac:dyDescent="0.4">
      <c r="A8" s="231"/>
      <c r="B8" s="231"/>
      <c r="C8" s="231"/>
      <c r="D8" s="231"/>
      <c r="E8" s="231"/>
      <c r="F8" s="231"/>
    </row>
    <row r="9" spans="1:30" s="3" customFormat="1" ht="18.75" customHeight="1" thickBot="1" x14ac:dyDescent="0.45">
      <c r="A9" s="20" t="s">
        <v>0</v>
      </c>
      <c r="B9" s="7" t="s">
        <v>1</v>
      </c>
      <c r="C9" s="7" t="s">
        <v>2</v>
      </c>
      <c r="D9" s="7" t="s">
        <v>4</v>
      </c>
      <c r="E9" s="40" t="s">
        <v>40</v>
      </c>
      <c r="F9" s="21" t="s">
        <v>104</v>
      </c>
    </row>
    <row r="10" spans="1:30" s="83" customFormat="1" ht="41.25" customHeight="1" thickBot="1" x14ac:dyDescent="0.4">
      <c r="A10" s="80" t="s">
        <v>78</v>
      </c>
      <c r="B10" s="81" t="s">
        <v>125</v>
      </c>
      <c r="C10" s="81" t="s">
        <v>39</v>
      </c>
      <c r="D10" s="81" t="s">
        <v>106</v>
      </c>
      <c r="E10" s="81" t="s">
        <v>105</v>
      </c>
      <c r="F10" s="82" t="s">
        <v>79</v>
      </c>
    </row>
    <row r="11" spans="1:30" s="3" customFormat="1" ht="13.5" customHeight="1" x14ac:dyDescent="0.4">
      <c r="A11" s="46"/>
      <c r="B11" s="47"/>
      <c r="C11" s="48"/>
      <c r="D11" s="48"/>
      <c r="E11" s="49">
        <v>0</v>
      </c>
      <c r="F11" s="50">
        <f t="shared" ref="F11:F40" si="0">IF(B11="YES",0,E11)</f>
        <v>0</v>
      </c>
    </row>
    <row r="12" spans="1:30" s="3" customFormat="1" ht="13.5" customHeight="1" x14ac:dyDescent="0.4">
      <c r="A12" s="41"/>
      <c r="B12" s="45"/>
      <c r="C12" s="42"/>
      <c r="D12" s="42"/>
      <c r="E12" s="19">
        <v>0</v>
      </c>
      <c r="F12" s="51">
        <f t="shared" si="0"/>
        <v>0</v>
      </c>
    </row>
    <row r="13" spans="1:30" s="3" customFormat="1" ht="13.5" customHeight="1" x14ac:dyDescent="0.4">
      <c r="A13" s="17"/>
      <c r="B13" s="45"/>
      <c r="C13" s="15"/>
      <c r="D13" s="15"/>
      <c r="E13" s="19">
        <v>0</v>
      </c>
      <c r="F13" s="51">
        <f t="shared" si="0"/>
        <v>0</v>
      </c>
    </row>
    <row r="14" spans="1:30" s="3" customFormat="1" ht="13.5" customHeight="1" x14ac:dyDescent="0.4">
      <c r="A14" s="17"/>
      <c r="B14" s="45"/>
      <c r="C14" s="15"/>
      <c r="D14" s="15"/>
      <c r="E14" s="19">
        <v>0</v>
      </c>
      <c r="F14" s="51">
        <f t="shared" si="0"/>
        <v>0</v>
      </c>
    </row>
    <row r="15" spans="1:30" s="3" customFormat="1" ht="13.5" customHeight="1" x14ac:dyDescent="0.4">
      <c r="A15" s="17"/>
      <c r="B15" s="45"/>
      <c r="C15" s="15"/>
      <c r="D15" s="15"/>
      <c r="E15" s="19">
        <v>0</v>
      </c>
      <c r="F15" s="51">
        <f t="shared" si="0"/>
        <v>0</v>
      </c>
    </row>
    <row r="16" spans="1:30" s="3" customFormat="1" ht="13.5" customHeight="1" x14ac:dyDescent="0.4">
      <c r="A16" s="17"/>
      <c r="B16" s="45"/>
      <c r="C16" s="15"/>
      <c r="D16" s="15"/>
      <c r="E16" s="19">
        <v>0</v>
      </c>
      <c r="F16" s="51">
        <f t="shared" si="0"/>
        <v>0</v>
      </c>
    </row>
    <row r="17" spans="1:6" s="3" customFormat="1" ht="13.5" customHeight="1" x14ac:dyDescent="0.4">
      <c r="A17" s="17"/>
      <c r="B17" s="45"/>
      <c r="C17" s="15"/>
      <c r="D17" s="15"/>
      <c r="E17" s="19">
        <v>0</v>
      </c>
      <c r="F17" s="51">
        <f t="shared" si="0"/>
        <v>0</v>
      </c>
    </row>
    <row r="18" spans="1:6" s="3" customFormat="1" ht="13.5" customHeight="1" x14ac:dyDescent="0.4">
      <c r="A18" s="17"/>
      <c r="B18" s="45"/>
      <c r="C18" s="15"/>
      <c r="D18" s="15"/>
      <c r="E18" s="19">
        <v>0</v>
      </c>
      <c r="F18" s="51">
        <f t="shared" si="0"/>
        <v>0</v>
      </c>
    </row>
    <row r="19" spans="1:6" s="3" customFormat="1" ht="13.5" customHeight="1" x14ac:dyDescent="0.4">
      <c r="A19" s="17"/>
      <c r="B19" s="45"/>
      <c r="C19" s="15"/>
      <c r="D19" s="15"/>
      <c r="E19" s="19">
        <v>0</v>
      </c>
      <c r="F19" s="51">
        <f t="shared" si="0"/>
        <v>0</v>
      </c>
    </row>
    <row r="20" spans="1:6" s="3" customFormat="1" ht="13.5" customHeight="1" x14ac:dyDescent="0.4">
      <c r="A20" s="17"/>
      <c r="B20" s="45"/>
      <c r="C20" s="15"/>
      <c r="D20" s="15"/>
      <c r="E20" s="19">
        <v>0</v>
      </c>
      <c r="F20" s="51">
        <f t="shared" si="0"/>
        <v>0</v>
      </c>
    </row>
    <row r="21" spans="1:6" s="3" customFormat="1" ht="13.5" customHeight="1" x14ac:dyDescent="0.4">
      <c r="A21" s="17"/>
      <c r="B21" s="45"/>
      <c r="C21" s="15"/>
      <c r="D21" s="15"/>
      <c r="E21" s="19">
        <v>0</v>
      </c>
      <c r="F21" s="51">
        <f t="shared" si="0"/>
        <v>0</v>
      </c>
    </row>
    <row r="22" spans="1:6" s="3" customFormat="1" ht="13.5" customHeight="1" x14ac:dyDescent="0.4">
      <c r="A22" s="17"/>
      <c r="B22" s="45"/>
      <c r="C22" s="15"/>
      <c r="D22" s="15"/>
      <c r="E22" s="19">
        <v>0</v>
      </c>
      <c r="F22" s="51">
        <f t="shared" si="0"/>
        <v>0</v>
      </c>
    </row>
    <row r="23" spans="1:6" s="3" customFormat="1" ht="13.5" customHeight="1" x14ac:dyDescent="0.4">
      <c r="A23" s="17"/>
      <c r="B23" s="45"/>
      <c r="C23" s="15"/>
      <c r="D23" s="15"/>
      <c r="E23" s="19">
        <v>0</v>
      </c>
      <c r="F23" s="51">
        <f t="shared" si="0"/>
        <v>0</v>
      </c>
    </row>
    <row r="24" spans="1:6" s="3" customFormat="1" ht="13.5" customHeight="1" x14ac:dyDescent="0.4">
      <c r="A24" s="17"/>
      <c r="B24" s="45"/>
      <c r="C24" s="15"/>
      <c r="D24" s="15"/>
      <c r="E24" s="19">
        <v>0</v>
      </c>
      <c r="F24" s="51">
        <f t="shared" si="0"/>
        <v>0</v>
      </c>
    </row>
    <row r="25" spans="1:6" s="3" customFormat="1" ht="13.5" customHeight="1" x14ac:dyDescent="0.4">
      <c r="A25" s="17"/>
      <c r="B25" s="45"/>
      <c r="C25" s="15"/>
      <c r="D25" s="15"/>
      <c r="E25" s="19">
        <v>0</v>
      </c>
      <c r="F25" s="51">
        <f t="shared" si="0"/>
        <v>0</v>
      </c>
    </row>
    <row r="26" spans="1:6" s="3" customFormat="1" ht="13.5" customHeight="1" x14ac:dyDescent="0.4">
      <c r="A26" s="17"/>
      <c r="B26" s="45"/>
      <c r="C26" s="15"/>
      <c r="D26" s="15"/>
      <c r="E26" s="19">
        <v>0</v>
      </c>
      <c r="F26" s="51">
        <f t="shared" si="0"/>
        <v>0</v>
      </c>
    </row>
    <row r="27" spans="1:6" s="3" customFormat="1" ht="13.5" customHeight="1" x14ac:dyDescent="0.4">
      <c r="A27" s="17"/>
      <c r="B27" s="45"/>
      <c r="C27" s="15"/>
      <c r="D27" s="15"/>
      <c r="E27" s="19">
        <v>0</v>
      </c>
      <c r="F27" s="51">
        <f t="shared" si="0"/>
        <v>0</v>
      </c>
    </row>
    <row r="28" spans="1:6" s="3" customFormat="1" ht="13.5" customHeight="1" x14ac:dyDescent="0.4">
      <c r="A28" s="17"/>
      <c r="B28" s="45"/>
      <c r="C28" s="15"/>
      <c r="D28" s="15"/>
      <c r="E28" s="19">
        <v>0</v>
      </c>
      <c r="F28" s="51">
        <f t="shared" si="0"/>
        <v>0</v>
      </c>
    </row>
    <row r="29" spans="1:6" s="3" customFormat="1" ht="13.5" customHeight="1" x14ac:dyDescent="0.4">
      <c r="A29" s="17"/>
      <c r="B29" s="45"/>
      <c r="C29" s="15"/>
      <c r="D29" s="15"/>
      <c r="E29" s="19">
        <v>0</v>
      </c>
      <c r="F29" s="51">
        <f t="shared" si="0"/>
        <v>0</v>
      </c>
    </row>
    <row r="30" spans="1:6" s="3" customFormat="1" ht="13.5" customHeight="1" x14ac:dyDescent="0.4">
      <c r="A30" s="17"/>
      <c r="B30" s="45"/>
      <c r="C30" s="15"/>
      <c r="D30" s="15"/>
      <c r="E30" s="19">
        <v>0</v>
      </c>
      <c r="F30" s="51">
        <f t="shared" si="0"/>
        <v>0</v>
      </c>
    </row>
    <row r="31" spans="1:6" s="3" customFormat="1" ht="13.5" customHeight="1" x14ac:dyDescent="0.4">
      <c r="A31" s="17"/>
      <c r="B31" s="45"/>
      <c r="C31" s="15"/>
      <c r="D31" s="15"/>
      <c r="E31" s="19">
        <v>0</v>
      </c>
      <c r="F31" s="51">
        <f t="shared" si="0"/>
        <v>0</v>
      </c>
    </row>
    <row r="32" spans="1:6" s="3" customFormat="1" ht="13.5" customHeight="1" x14ac:dyDescent="0.4">
      <c r="A32" s="17"/>
      <c r="B32" s="45"/>
      <c r="C32" s="15"/>
      <c r="D32" s="15"/>
      <c r="E32" s="19">
        <v>0</v>
      </c>
      <c r="F32" s="51">
        <f t="shared" si="0"/>
        <v>0</v>
      </c>
    </row>
    <row r="33" spans="1:6" s="3" customFormat="1" ht="13.5" customHeight="1" x14ac:dyDescent="0.4">
      <c r="A33" s="17"/>
      <c r="B33" s="45"/>
      <c r="C33" s="15"/>
      <c r="D33" s="15"/>
      <c r="E33" s="19">
        <v>0</v>
      </c>
      <c r="F33" s="51">
        <f t="shared" si="0"/>
        <v>0</v>
      </c>
    </row>
    <row r="34" spans="1:6" s="3" customFormat="1" ht="13.5" customHeight="1" x14ac:dyDescent="0.4">
      <c r="A34" s="17"/>
      <c r="B34" s="45"/>
      <c r="C34" s="15"/>
      <c r="D34" s="15"/>
      <c r="E34" s="19">
        <v>0</v>
      </c>
      <c r="F34" s="51">
        <f t="shared" si="0"/>
        <v>0</v>
      </c>
    </row>
    <row r="35" spans="1:6" s="3" customFormat="1" ht="13.5" customHeight="1" x14ac:dyDescent="0.4">
      <c r="A35" s="17"/>
      <c r="B35" s="45"/>
      <c r="C35" s="15"/>
      <c r="D35" s="15"/>
      <c r="E35" s="19">
        <v>0</v>
      </c>
      <c r="F35" s="51">
        <f t="shared" si="0"/>
        <v>0</v>
      </c>
    </row>
    <row r="36" spans="1:6" s="3" customFormat="1" ht="13.5" customHeight="1" x14ac:dyDescent="0.4">
      <c r="A36" s="17"/>
      <c r="B36" s="45"/>
      <c r="C36" s="15"/>
      <c r="D36" s="15"/>
      <c r="E36" s="19">
        <v>0</v>
      </c>
      <c r="F36" s="51">
        <f t="shared" si="0"/>
        <v>0</v>
      </c>
    </row>
    <row r="37" spans="1:6" s="3" customFormat="1" ht="13.5" customHeight="1" x14ac:dyDescent="0.4">
      <c r="A37" s="17"/>
      <c r="B37" s="45"/>
      <c r="C37" s="15"/>
      <c r="D37" s="15"/>
      <c r="E37" s="19">
        <v>0</v>
      </c>
      <c r="F37" s="51">
        <f t="shared" si="0"/>
        <v>0</v>
      </c>
    </row>
    <row r="38" spans="1:6" s="3" customFormat="1" ht="13.5" customHeight="1" x14ac:dyDescent="0.4">
      <c r="A38" s="17"/>
      <c r="B38" s="45"/>
      <c r="C38" s="15"/>
      <c r="D38" s="15"/>
      <c r="E38" s="19">
        <v>0</v>
      </c>
      <c r="F38" s="51">
        <f t="shared" si="0"/>
        <v>0</v>
      </c>
    </row>
    <row r="39" spans="1:6" ht="13.5" customHeight="1" x14ac:dyDescent="0.4">
      <c r="A39" s="23"/>
      <c r="B39" s="45"/>
      <c r="C39" s="22"/>
      <c r="D39" s="22"/>
      <c r="E39" s="19">
        <v>0</v>
      </c>
      <c r="F39" s="51">
        <f t="shared" si="0"/>
        <v>0</v>
      </c>
    </row>
    <row r="40" spans="1:6" ht="13.5" customHeight="1" thickBot="1" x14ac:dyDescent="0.45">
      <c r="A40" s="52"/>
      <c r="B40" s="53"/>
      <c r="C40" s="54"/>
      <c r="D40" s="54"/>
      <c r="E40" s="55">
        <v>0</v>
      </c>
      <c r="F40" s="56">
        <f t="shared" si="0"/>
        <v>0</v>
      </c>
    </row>
    <row r="41" spans="1:6" ht="16.899999999999999" customHeight="1" thickBot="1" x14ac:dyDescent="0.45">
      <c r="A41" s="229" t="s">
        <v>15</v>
      </c>
      <c r="B41" s="230"/>
      <c r="C41" s="230"/>
      <c r="D41" s="69"/>
      <c r="E41" s="43"/>
      <c r="F41" s="44">
        <f>SUM(F11:F40)</f>
        <v>0</v>
      </c>
    </row>
    <row r="42" spans="1:6" ht="25.5" customHeight="1" x14ac:dyDescent="0.4">
      <c r="A42" s="224" t="s">
        <v>77</v>
      </c>
      <c r="B42" s="224"/>
      <c r="C42" s="224"/>
      <c r="D42" s="224"/>
      <c r="E42" s="224"/>
      <c r="F42" s="224"/>
    </row>
    <row r="43" spans="1:6" ht="12.75" x14ac:dyDescent="0.35">
      <c r="A43" s="1"/>
      <c r="B43" s="1"/>
      <c r="C43" s="1"/>
      <c r="D43" s="1"/>
      <c r="E43" s="1"/>
      <c r="F43" s="1"/>
    </row>
    <row r="44" spans="1:6" ht="12.75" x14ac:dyDescent="0.35">
      <c r="A44" s="1"/>
      <c r="B44" s="1"/>
      <c r="C44" s="1"/>
      <c r="D44" s="1"/>
      <c r="E44" s="1"/>
      <c r="F44" s="1"/>
    </row>
    <row r="45" spans="1:6" ht="12.75" x14ac:dyDescent="0.35">
      <c r="A45" s="1"/>
      <c r="B45" s="1"/>
      <c r="C45" s="1"/>
      <c r="D45" s="1"/>
      <c r="E45" s="1"/>
      <c r="F45" s="1"/>
    </row>
    <row r="46" spans="1:6" x14ac:dyDescent="0.35">
      <c r="A46" s="6"/>
      <c r="B46" s="6"/>
      <c r="C46" s="16"/>
      <c r="D46" s="16"/>
      <c r="E46" s="16"/>
      <c r="F46" s="6"/>
    </row>
    <row r="47" spans="1:6" x14ac:dyDescent="0.35">
      <c r="A47" s="6"/>
      <c r="B47" s="6"/>
      <c r="C47" s="16"/>
      <c r="D47" s="16"/>
      <c r="E47" s="16"/>
      <c r="F47" s="6"/>
    </row>
    <row r="48" spans="1:6" x14ac:dyDescent="0.35">
      <c r="A48" s="6"/>
      <c r="B48" s="6"/>
      <c r="C48" s="16"/>
      <c r="D48" s="16"/>
      <c r="E48" s="16"/>
      <c r="F48" s="6"/>
    </row>
    <row r="49" spans="1:6" x14ac:dyDescent="0.35">
      <c r="A49" s="6"/>
      <c r="B49" s="6"/>
      <c r="C49" s="16"/>
      <c r="D49" s="16"/>
      <c r="E49" s="16"/>
      <c r="F49" s="6"/>
    </row>
    <row r="50" spans="1:6" x14ac:dyDescent="0.35">
      <c r="A50" s="6"/>
      <c r="B50" s="6"/>
      <c r="C50" s="16"/>
      <c r="D50" s="16"/>
      <c r="E50" s="16"/>
      <c r="F50" s="6"/>
    </row>
    <row r="51" spans="1:6" x14ac:dyDescent="0.35">
      <c r="A51" s="6"/>
      <c r="B51" s="6"/>
      <c r="C51" s="16"/>
      <c r="D51" s="16"/>
      <c r="E51" s="16"/>
      <c r="F51" s="6"/>
    </row>
    <row r="52" spans="1:6" x14ac:dyDescent="0.35">
      <c r="A52" s="6"/>
      <c r="B52" s="6"/>
      <c r="C52" s="16"/>
      <c r="D52" s="16"/>
      <c r="E52" s="16"/>
      <c r="F52" s="6"/>
    </row>
    <row r="53" spans="1:6" x14ac:dyDescent="0.35">
      <c r="A53" s="6"/>
      <c r="B53" s="6"/>
      <c r="C53" s="16"/>
      <c r="D53" s="16"/>
      <c r="E53" s="16"/>
      <c r="F53" s="6"/>
    </row>
    <row r="54" spans="1:6" x14ac:dyDescent="0.35">
      <c r="A54" s="6"/>
      <c r="B54" s="6"/>
      <c r="C54" s="16"/>
      <c r="D54" s="16"/>
      <c r="E54" s="16"/>
      <c r="F54" s="6"/>
    </row>
    <row r="55" spans="1:6" x14ac:dyDescent="0.35">
      <c r="A55" s="6"/>
      <c r="B55" s="6"/>
      <c r="C55" s="16"/>
      <c r="D55" s="16"/>
      <c r="E55" s="16"/>
      <c r="F55" s="6"/>
    </row>
    <row r="56" spans="1:6" x14ac:dyDescent="0.35">
      <c r="A56" s="6"/>
      <c r="B56" s="6"/>
      <c r="C56" s="16"/>
      <c r="D56" s="16"/>
      <c r="E56" s="16"/>
      <c r="F56" s="6"/>
    </row>
    <row r="57" spans="1:6" x14ac:dyDescent="0.35">
      <c r="A57" s="6"/>
      <c r="B57" s="6"/>
      <c r="C57" s="16"/>
      <c r="D57" s="16"/>
      <c r="E57" s="16"/>
      <c r="F57" s="6"/>
    </row>
    <row r="58" spans="1:6" x14ac:dyDescent="0.35">
      <c r="A58" s="6"/>
      <c r="B58" s="6"/>
      <c r="C58" s="16"/>
      <c r="D58" s="16"/>
      <c r="E58" s="16"/>
      <c r="F58" s="6"/>
    </row>
    <row r="59" spans="1:6" x14ac:dyDescent="0.35">
      <c r="A59" s="6"/>
      <c r="B59" s="6"/>
      <c r="C59" s="16"/>
      <c r="D59" s="16"/>
      <c r="E59" s="16"/>
      <c r="F59" s="6"/>
    </row>
    <row r="60" spans="1:6" x14ac:dyDescent="0.35">
      <c r="A60" s="6"/>
      <c r="B60" s="6"/>
      <c r="C60" s="16"/>
      <c r="D60" s="16"/>
      <c r="E60" s="16"/>
      <c r="F60" s="6"/>
    </row>
    <row r="61" spans="1:6" x14ac:dyDescent="0.35">
      <c r="A61" s="6"/>
      <c r="B61" s="6"/>
      <c r="C61" s="16"/>
      <c r="D61" s="16"/>
      <c r="E61" s="16"/>
      <c r="F61" s="6"/>
    </row>
    <row r="62" spans="1:6" x14ac:dyDescent="0.35">
      <c r="A62" s="6"/>
      <c r="B62" s="6"/>
      <c r="C62" s="16"/>
      <c r="D62" s="16"/>
      <c r="E62" s="16"/>
      <c r="F62" s="6"/>
    </row>
    <row r="63" spans="1:6" x14ac:dyDescent="0.35">
      <c r="A63" s="6"/>
      <c r="B63" s="6"/>
      <c r="C63" s="6"/>
      <c r="D63" s="6"/>
      <c r="E63" s="6"/>
      <c r="F63" s="6"/>
    </row>
    <row r="64" spans="1:6" x14ac:dyDescent="0.35">
      <c r="A64" s="6"/>
      <c r="B64" s="6"/>
      <c r="C64" s="6"/>
      <c r="D64" s="6"/>
      <c r="E64" s="6"/>
      <c r="F64" s="6"/>
    </row>
    <row r="65" spans="1:6" x14ac:dyDescent="0.35">
      <c r="A65" s="6"/>
      <c r="B65" s="6"/>
      <c r="C65" s="6"/>
      <c r="D65" s="6"/>
      <c r="E65" s="6"/>
      <c r="F65" s="6"/>
    </row>
    <row r="66" spans="1:6" x14ac:dyDescent="0.35">
      <c r="A66" s="6"/>
      <c r="B66" s="6"/>
      <c r="C66" s="6"/>
      <c r="D66" s="6"/>
      <c r="E66" s="6"/>
      <c r="F66" s="6"/>
    </row>
    <row r="67" spans="1:6" x14ac:dyDescent="0.35">
      <c r="A67" s="6"/>
      <c r="B67" s="6"/>
      <c r="C67" s="6"/>
      <c r="D67" s="6"/>
      <c r="E67" s="6"/>
      <c r="F67" s="6"/>
    </row>
    <row r="68" spans="1:6" x14ac:dyDescent="0.35">
      <c r="A68" s="6"/>
      <c r="B68" s="6"/>
      <c r="C68" s="6"/>
      <c r="D68" s="6"/>
      <c r="E68" s="6"/>
      <c r="F68" s="6"/>
    </row>
    <row r="69" spans="1:6" x14ac:dyDescent="0.35">
      <c r="A69" s="6"/>
      <c r="B69" s="6"/>
      <c r="C69" s="6"/>
      <c r="D69" s="6"/>
      <c r="E69" s="6"/>
      <c r="F69" s="6"/>
    </row>
    <row r="70" spans="1:6" x14ac:dyDescent="0.35">
      <c r="A70" s="6"/>
      <c r="B70" s="6"/>
      <c r="C70" s="6"/>
      <c r="D70" s="6"/>
      <c r="E70" s="6"/>
      <c r="F70" s="6"/>
    </row>
  </sheetData>
  <mergeCells count="12">
    <mergeCell ref="A42:F42"/>
    <mergeCell ref="C5:F5"/>
    <mergeCell ref="C6:F6"/>
    <mergeCell ref="A41:C41"/>
    <mergeCell ref="A8:F8"/>
    <mergeCell ref="A7:F7"/>
    <mergeCell ref="A3:F3"/>
    <mergeCell ref="A4:B4"/>
    <mergeCell ref="D1:F1"/>
    <mergeCell ref="A5:B5"/>
    <mergeCell ref="A6:B6"/>
    <mergeCell ref="C4:F4"/>
  </mergeCells>
  <phoneticPr fontId="2" type="noConversion"/>
  <dataValidations count="1">
    <dataValidation type="list" allowBlank="1" showInputMessage="1" showErrorMessage="1" sqref="B11:B40" xr:uid="{0B85CB0B-9F3D-436A-97E9-51FD3BD4AC5F}">
      <formula1>$AD$1:$AD$4</formula1>
    </dataValidation>
  </dataValidations>
  <printOptions horizontalCentered="1"/>
  <pageMargins left="0.25" right="0.25" top="0.75" bottom="0.75" header="0.3" footer="0.3"/>
  <pageSetup scale="93" fitToHeight="0" orientation="portrait" r:id="rId1"/>
  <headerFooter alignWithMargins="0">
    <oddHeader>&amp;C&amp;"Arial,Bold"&amp;11WORKSHEET A:
ITEMS IN TRANSIT</oddHeader>
    <oddFooter>&amp;C&amp;9Pg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85CF-2549-4C94-A511-5763D426C4F8}">
  <dimension ref="A1"/>
  <sheetViews>
    <sheetView workbookViewId="0"/>
  </sheetViews>
  <sheetFormatPr defaultColWidth="9.1328125" defaultRowHeight="12.75" x14ac:dyDescent="0.35"/>
  <cols>
    <col min="1" max="16384" width="9.1328125" style="39"/>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978D-18C9-422E-A447-CB392F3763ED}">
  <dimension ref="A1:G50"/>
  <sheetViews>
    <sheetView zoomScaleNormal="100" workbookViewId="0">
      <selection activeCell="B50" sqref="B50"/>
    </sheetView>
  </sheetViews>
  <sheetFormatPr defaultColWidth="9.1328125" defaultRowHeight="11.65" x14ac:dyDescent="0.35"/>
  <cols>
    <col min="1" max="1" width="27" style="2" customWidth="1"/>
    <col min="2" max="2" width="21.53125" style="2" customWidth="1"/>
    <col min="3" max="3" width="19.73046875" style="2" customWidth="1"/>
    <col min="4" max="4" width="29.53125" style="2" customWidth="1"/>
    <col min="5" max="16384" width="9.1328125" style="2"/>
  </cols>
  <sheetData>
    <row r="1" spans="1:4" s="85" customFormat="1" ht="34.5" customHeight="1" x14ac:dyDescent="0.35">
      <c r="A1" s="243" t="str">
        <f>'WKSHT C SUMMARY'!A2:C2</f>
        <v>FINAL ACCOUNTABILITY FOR IMPREST FUNDS - FISCAL YEAR 2026</v>
      </c>
      <c r="B1" s="244"/>
      <c r="C1" s="245" t="s">
        <v>128</v>
      </c>
      <c r="D1" s="246"/>
    </row>
    <row r="2" spans="1:4" s="86" customFormat="1" ht="33.75" customHeight="1" x14ac:dyDescent="0.35">
      <c r="A2" s="247" t="s">
        <v>144</v>
      </c>
      <c r="B2" s="248"/>
      <c r="C2" s="248"/>
      <c r="D2" s="249"/>
    </row>
    <row r="3" spans="1:4" s="68" customFormat="1" ht="31.5" customHeight="1" x14ac:dyDescent="0.35">
      <c r="A3" s="256" t="s">
        <v>145</v>
      </c>
      <c r="B3" s="257"/>
      <c r="C3" s="257"/>
      <c r="D3" s="258"/>
    </row>
    <row r="4" spans="1:4" x14ac:dyDescent="0.35">
      <c r="A4" s="250" t="s">
        <v>3</v>
      </c>
      <c r="B4" s="251"/>
      <c r="C4" s="252"/>
      <c r="D4" s="253"/>
    </row>
    <row r="5" spans="1:4" x14ac:dyDescent="0.35">
      <c r="A5" s="250" t="s">
        <v>18</v>
      </c>
      <c r="B5" s="251"/>
      <c r="C5" s="254"/>
      <c r="D5" s="255"/>
    </row>
    <row r="6" spans="1:4" x14ac:dyDescent="0.35">
      <c r="A6" s="259" t="s">
        <v>8</v>
      </c>
      <c r="B6" s="260"/>
      <c r="C6" s="261"/>
      <c r="D6" s="262"/>
    </row>
    <row r="7" spans="1:4" x14ac:dyDescent="0.35">
      <c r="A7" s="235" t="s">
        <v>22</v>
      </c>
      <c r="B7" s="236"/>
      <c r="C7" s="236"/>
      <c r="D7" s="237"/>
    </row>
    <row r="8" spans="1:4" ht="12" thickBot="1" x14ac:dyDescent="0.4">
      <c r="A8" s="238"/>
      <c r="B8" s="239"/>
      <c r="C8" s="239"/>
      <c r="D8" s="240"/>
    </row>
    <row r="9" spans="1:4" ht="12" thickBot="1" x14ac:dyDescent="0.4">
      <c r="A9" s="231"/>
      <c r="B9" s="231"/>
      <c r="C9" s="231"/>
      <c r="D9" s="231"/>
    </row>
    <row r="10" spans="1:4" s="3" customFormat="1" ht="13.15" x14ac:dyDescent="0.4">
      <c r="A10" s="20" t="s">
        <v>23</v>
      </c>
      <c r="B10" s="7" t="s">
        <v>24</v>
      </c>
      <c r="C10" s="34" t="s">
        <v>25</v>
      </c>
      <c r="D10" s="35" t="s">
        <v>26</v>
      </c>
    </row>
    <row r="11" spans="1:4" s="83" customFormat="1" ht="26.65" thickBot="1" x14ac:dyDescent="0.4">
      <c r="A11" s="87" t="s">
        <v>98</v>
      </c>
      <c r="B11" s="88" t="s">
        <v>129</v>
      </c>
      <c r="C11" s="88" t="s">
        <v>130</v>
      </c>
      <c r="D11" s="89" t="s">
        <v>131</v>
      </c>
    </row>
    <row r="12" spans="1:4" s="3" customFormat="1" ht="12.75" x14ac:dyDescent="0.35">
      <c r="A12" s="38"/>
      <c r="B12" s="12"/>
      <c r="C12" s="18"/>
      <c r="D12" s="4"/>
    </row>
    <row r="13" spans="1:4" s="3" customFormat="1" ht="12.75" x14ac:dyDescent="0.35">
      <c r="A13" s="32"/>
      <c r="B13" s="12"/>
      <c r="C13" s="18"/>
      <c r="D13" s="4"/>
    </row>
    <row r="14" spans="1:4" s="3" customFormat="1" ht="12.75" x14ac:dyDescent="0.35">
      <c r="A14" s="32"/>
      <c r="B14" s="12"/>
      <c r="C14" s="18"/>
      <c r="D14" s="4"/>
    </row>
    <row r="15" spans="1:4" s="3" customFormat="1" ht="12.75" x14ac:dyDescent="0.35">
      <c r="A15" s="32"/>
      <c r="B15" s="12"/>
      <c r="C15" s="18"/>
      <c r="D15" s="4"/>
    </row>
    <row r="16" spans="1:4" s="3" customFormat="1" ht="12.75" x14ac:dyDescent="0.35">
      <c r="A16" s="32"/>
      <c r="B16" s="12"/>
      <c r="C16" s="18"/>
      <c r="D16" s="4"/>
    </row>
    <row r="17" spans="1:4" s="3" customFormat="1" ht="12.75" x14ac:dyDescent="0.35">
      <c r="A17" s="32"/>
      <c r="B17" s="12"/>
      <c r="C17" s="18"/>
      <c r="D17" s="4"/>
    </row>
    <row r="18" spans="1:4" s="3" customFormat="1" ht="12.75" x14ac:dyDescent="0.35">
      <c r="A18" s="32"/>
      <c r="B18" s="12"/>
      <c r="C18" s="18"/>
      <c r="D18" s="4"/>
    </row>
    <row r="19" spans="1:4" s="3" customFormat="1" ht="12.75" x14ac:dyDescent="0.35">
      <c r="A19" s="32"/>
      <c r="B19" s="12"/>
      <c r="C19" s="18"/>
      <c r="D19" s="4"/>
    </row>
    <row r="20" spans="1:4" s="3" customFormat="1" ht="12.75" x14ac:dyDescent="0.35">
      <c r="A20" s="32"/>
      <c r="B20" s="12"/>
      <c r="C20" s="18"/>
      <c r="D20" s="4"/>
    </row>
    <row r="21" spans="1:4" s="3" customFormat="1" ht="12.75" x14ac:dyDescent="0.35">
      <c r="A21" s="32"/>
      <c r="B21" s="12"/>
      <c r="C21" s="18"/>
      <c r="D21" s="4"/>
    </row>
    <row r="22" spans="1:4" s="3" customFormat="1" ht="12.75" x14ac:dyDescent="0.35">
      <c r="A22" s="32"/>
      <c r="B22" s="12"/>
      <c r="C22" s="18"/>
      <c r="D22" s="4"/>
    </row>
    <row r="23" spans="1:4" s="3" customFormat="1" ht="12.75" x14ac:dyDescent="0.35">
      <c r="A23" s="32"/>
      <c r="B23" s="12"/>
      <c r="C23" s="18"/>
      <c r="D23" s="4"/>
    </row>
    <row r="24" spans="1:4" s="3" customFormat="1" ht="12.75" x14ac:dyDescent="0.35">
      <c r="A24" s="32"/>
      <c r="B24" s="12"/>
      <c r="C24" s="18"/>
      <c r="D24" s="4"/>
    </row>
    <row r="25" spans="1:4" s="3" customFormat="1" ht="12.75" x14ac:dyDescent="0.35">
      <c r="A25" s="32"/>
      <c r="B25" s="12"/>
      <c r="C25" s="18"/>
      <c r="D25" s="4"/>
    </row>
    <row r="26" spans="1:4" s="3" customFormat="1" ht="12.75" x14ac:dyDescent="0.35">
      <c r="A26" s="32"/>
      <c r="B26" s="12"/>
      <c r="C26" s="18"/>
      <c r="D26" s="4"/>
    </row>
    <row r="27" spans="1:4" s="3" customFormat="1" ht="12.75" x14ac:dyDescent="0.35">
      <c r="A27" s="32"/>
      <c r="B27" s="12"/>
      <c r="C27" s="18"/>
      <c r="D27" s="4"/>
    </row>
    <row r="28" spans="1:4" s="3" customFormat="1" ht="12.75" x14ac:dyDescent="0.35">
      <c r="A28" s="32"/>
      <c r="B28" s="12"/>
      <c r="C28" s="18"/>
      <c r="D28" s="4"/>
    </row>
    <row r="29" spans="1:4" s="3" customFormat="1" ht="12.75" x14ac:dyDescent="0.35">
      <c r="A29" s="32"/>
      <c r="B29" s="12"/>
      <c r="C29" s="18"/>
      <c r="D29" s="4"/>
    </row>
    <row r="30" spans="1:4" s="3" customFormat="1" ht="12.75" x14ac:dyDescent="0.35">
      <c r="A30" s="32"/>
      <c r="B30" s="12"/>
      <c r="C30" s="18"/>
      <c r="D30" s="4"/>
    </row>
    <row r="31" spans="1:4" s="3" customFormat="1" ht="12.75" x14ac:dyDescent="0.35">
      <c r="A31" s="32"/>
      <c r="B31" s="12"/>
      <c r="C31" s="18"/>
      <c r="D31" s="4"/>
    </row>
    <row r="32" spans="1:4" s="3" customFormat="1" ht="12.75" x14ac:dyDescent="0.35">
      <c r="A32" s="33"/>
      <c r="B32" s="13"/>
      <c r="C32" s="19"/>
      <c r="D32" s="5"/>
    </row>
    <row r="33" spans="1:7" s="3" customFormat="1" ht="12.75" x14ac:dyDescent="0.35">
      <c r="A33" s="33"/>
      <c r="B33" s="13"/>
      <c r="C33" s="19"/>
      <c r="D33" s="5"/>
    </row>
    <row r="34" spans="1:7" s="3" customFormat="1" ht="12.75" x14ac:dyDescent="0.35">
      <c r="A34" s="33"/>
      <c r="B34" s="13"/>
      <c r="C34" s="19"/>
      <c r="D34" s="5"/>
    </row>
    <row r="35" spans="1:7" s="3" customFormat="1" ht="12.75" x14ac:dyDescent="0.35">
      <c r="A35" s="33"/>
      <c r="B35" s="13"/>
      <c r="C35" s="19"/>
      <c r="D35" s="5"/>
    </row>
    <row r="36" spans="1:7" s="3" customFormat="1" ht="13.5" thickBot="1" x14ac:dyDescent="0.45">
      <c r="A36" s="241" t="s">
        <v>9</v>
      </c>
      <c r="B36" s="242"/>
      <c r="C36" s="36">
        <f>SUM(C12:C35)</f>
        <v>0</v>
      </c>
      <c r="D36" s="8"/>
    </row>
    <row r="37" spans="1:7" s="3" customFormat="1" ht="13.5" thickTop="1" thickBot="1" x14ac:dyDescent="0.4">
      <c r="A37" s="9"/>
      <c r="B37" s="14"/>
      <c r="C37" s="10"/>
      <c r="D37" s="11"/>
      <c r="E37" s="6"/>
      <c r="F37" s="6"/>
      <c r="G37" s="6"/>
    </row>
    <row r="38" spans="1:7" s="3" customFormat="1" x14ac:dyDescent="0.35">
      <c r="A38" s="24" t="s">
        <v>83</v>
      </c>
      <c r="B38" s="6"/>
      <c r="C38" s="6"/>
      <c r="D38" s="6"/>
      <c r="E38" s="2"/>
      <c r="F38" s="2"/>
      <c r="G38" s="2"/>
    </row>
    <row r="39" spans="1:7" s="3" customFormat="1" x14ac:dyDescent="0.35">
      <c r="A39" s="6"/>
      <c r="B39" s="6"/>
      <c r="C39" s="6"/>
      <c r="D39" s="6"/>
      <c r="E39" s="2"/>
      <c r="F39" s="2"/>
      <c r="G39" s="2"/>
    </row>
    <row r="40" spans="1:7" s="3" customFormat="1" x14ac:dyDescent="0.35">
      <c r="A40" s="6"/>
      <c r="B40" s="6"/>
      <c r="C40" s="6"/>
      <c r="D40" s="6"/>
      <c r="E40" s="2"/>
      <c r="F40" s="2"/>
      <c r="G40" s="2"/>
    </row>
    <row r="41" spans="1:7" s="3" customFormat="1" x14ac:dyDescent="0.35">
      <c r="A41" s="6"/>
      <c r="B41" s="6"/>
      <c r="C41" s="6"/>
      <c r="D41" s="6"/>
      <c r="E41" s="2"/>
      <c r="F41" s="2"/>
      <c r="G41" s="2"/>
    </row>
    <row r="42" spans="1:7" s="3" customFormat="1" x14ac:dyDescent="0.35">
      <c r="A42" s="6"/>
      <c r="B42" s="6"/>
      <c r="C42" s="6"/>
      <c r="D42" s="6"/>
      <c r="E42" s="2"/>
      <c r="F42" s="2"/>
      <c r="G42" s="2"/>
    </row>
    <row r="43" spans="1:7" s="3" customFormat="1" x14ac:dyDescent="0.35">
      <c r="A43" s="6"/>
      <c r="B43" s="6"/>
      <c r="C43" s="6"/>
      <c r="D43" s="6"/>
      <c r="E43" s="2"/>
      <c r="F43" s="2"/>
      <c r="G43" s="2"/>
    </row>
    <row r="44" spans="1:7" s="3" customFormat="1" x14ac:dyDescent="0.35">
      <c r="A44" s="2"/>
      <c r="B44" s="2"/>
      <c r="C44" s="2"/>
      <c r="D44" s="2"/>
      <c r="E44" s="2"/>
      <c r="F44" s="2"/>
      <c r="G44" s="2"/>
    </row>
    <row r="45" spans="1:7" s="3" customFormat="1" x14ac:dyDescent="0.35">
      <c r="A45" s="2"/>
      <c r="B45" s="2"/>
      <c r="C45" s="2"/>
      <c r="D45" s="2"/>
      <c r="E45" s="2"/>
      <c r="F45" s="2"/>
      <c r="G45" s="2"/>
    </row>
    <row r="46" spans="1:7" s="3" customFormat="1" x14ac:dyDescent="0.35">
      <c r="A46" s="2"/>
      <c r="B46" s="2"/>
      <c r="C46" s="2"/>
      <c r="D46" s="2"/>
      <c r="E46" s="2"/>
      <c r="F46" s="2"/>
      <c r="G46" s="2"/>
    </row>
    <row r="47" spans="1:7" s="3" customFormat="1" x14ac:dyDescent="0.35">
      <c r="A47" s="2"/>
      <c r="B47" s="2"/>
      <c r="C47" s="2"/>
      <c r="D47" s="2"/>
      <c r="E47" s="2"/>
      <c r="F47" s="2"/>
      <c r="G47" s="2"/>
    </row>
    <row r="48" spans="1:7" s="3" customFormat="1" x14ac:dyDescent="0.35">
      <c r="A48" s="2"/>
      <c r="B48" s="2"/>
      <c r="C48" s="2"/>
      <c r="D48" s="2"/>
      <c r="E48" s="2"/>
      <c r="F48" s="2"/>
      <c r="G48" s="2"/>
    </row>
    <row r="49" spans="1:7" s="3" customFormat="1" x14ac:dyDescent="0.35">
      <c r="A49" s="2"/>
      <c r="B49" s="2"/>
      <c r="C49" s="2"/>
      <c r="D49" s="2"/>
      <c r="E49" s="2"/>
      <c r="F49" s="2"/>
      <c r="G49" s="2"/>
    </row>
    <row r="50" spans="1:7" s="6" customFormat="1" x14ac:dyDescent="0.35">
      <c r="A50" s="2"/>
      <c r="B50" s="2"/>
      <c r="C50" s="2"/>
      <c r="D50" s="2"/>
      <c r="E50" s="2"/>
      <c r="F50" s="2"/>
      <c r="G50" s="2"/>
    </row>
  </sheetData>
  <mergeCells count="13">
    <mergeCell ref="A7:D8"/>
    <mergeCell ref="A9:D9"/>
    <mergeCell ref="A36:B36"/>
    <mergeCell ref="A1:B1"/>
    <mergeCell ref="C1:D1"/>
    <mergeCell ref="A2:D2"/>
    <mergeCell ref="A4:B4"/>
    <mergeCell ref="C4:D4"/>
    <mergeCell ref="A5:B5"/>
    <mergeCell ref="C5:D5"/>
    <mergeCell ref="A3:D3"/>
    <mergeCell ref="A6:B6"/>
    <mergeCell ref="C6:D6"/>
  </mergeCells>
  <pageMargins left="0.7" right="0.7" top="0.75" bottom="0.75" header="0.3" footer="0.3"/>
  <pageSetup scale="94" orientation="portrait" r:id="rId1"/>
  <headerFooter>
    <oddHeader>&amp;C&amp;8WORKSHEET B:
INVOICES PAID BUT REIMBURSEMENT NOT YET PROCESSED 
(JULY 1-10)</oddHeader>
    <oddFooter>&amp;CPg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809BD-FAE3-4087-9A65-844D54DE767D}">
  <sheetPr>
    <pageSetUpPr fitToPage="1"/>
  </sheetPr>
  <dimension ref="A1:F48"/>
  <sheetViews>
    <sheetView zoomScale="118" zoomScaleNormal="118" workbookViewId="0">
      <selection activeCell="B50" sqref="B50"/>
    </sheetView>
  </sheetViews>
  <sheetFormatPr defaultColWidth="9.1328125" defaultRowHeight="11.65" x14ac:dyDescent="0.35"/>
  <cols>
    <col min="1" max="1" width="5.3984375" style="25" bestFit="1" customWidth="1"/>
    <col min="2" max="2" width="59.265625" style="6" customWidth="1"/>
    <col min="3" max="3" width="2.73046875" style="6" customWidth="1"/>
    <col min="4" max="4" width="18.59765625" style="6" customWidth="1"/>
    <col min="5" max="5" width="30.59765625" style="6" customWidth="1"/>
    <col min="6" max="16384" width="9.1328125" style="6"/>
  </cols>
  <sheetData>
    <row r="1" spans="1:6" ht="12" thickBot="1" x14ac:dyDescent="0.4"/>
    <row r="2" spans="1:6" s="93" customFormat="1" ht="25.5" customHeight="1" x14ac:dyDescent="0.35">
      <c r="A2" s="144" t="s">
        <v>127</v>
      </c>
      <c r="B2" s="142"/>
      <c r="C2" s="142"/>
      <c r="D2" s="142" t="s">
        <v>135</v>
      </c>
      <c r="E2" s="143"/>
    </row>
    <row r="3" spans="1:6" s="24" customFormat="1" ht="12.75" customHeight="1" x14ac:dyDescent="0.4">
      <c r="A3" s="96"/>
      <c r="B3" s="97" t="s">
        <v>27</v>
      </c>
      <c r="C3" s="98"/>
      <c r="D3" s="147"/>
      <c r="E3" s="148"/>
    </row>
    <row r="4" spans="1:6" s="24" customFormat="1" ht="12.75" customHeight="1" x14ac:dyDescent="0.4">
      <c r="A4" s="96"/>
      <c r="B4" s="97" t="s">
        <v>28</v>
      </c>
      <c r="C4" s="98"/>
      <c r="D4" s="149"/>
      <c r="E4" s="150"/>
    </row>
    <row r="5" spans="1:6" s="24" customFormat="1" ht="12.75" customHeight="1" x14ac:dyDescent="0.4">
      <c r="A5" s="96"/>
      <c r="B5" s="97" t="s">
        <v>29</v>
      </c>
      <c r="C5" s="98"/>
      <c r="D5" s="149"/>
      <c r="E5" s="150"/>
    </row>
    <row r="6" spans="1:6" s="24" customFormat="1" ht="12.75" customHeight="1" x14ac:dyDescent="0.4">
      <c r="A6" s="96"/>
      <c r="B6" s="97" t="s">
        <v>30</v>
      </c>
      <c r="C6" s="99"/>
      <c r="D6" s="156"/>
      <c r="E6" s="157"/>
    </row>
    <row r="7" spans="1:6" s="24" customFormat="1" ht="12.75" customHeight="1" x14ac:dyDescent="0.4">
      <c r="A7" s="96"/>
      <c r="B7" s="97" t="s">
        <v>31</v>
      </c>
      <c r="C7" s="100"/>
      <c r="D7" s="149"/>
      <c r="E7" s="150"/>
    </row>
    <row r="8" spans="1:6" s="24" customFormat="1" ht="12.75" customHeight="1" x14ac:dyDescent="0.4">
      <c r="A8" s="96" t="s">
        <v>82</v>
      </c>
      <c r="B8" s="97" t="s">
        <v>146</v>
      </c>
      <c r="C8" s="101"/>
      <c r="D8" s="153"/>
      <c r="E8" s="154"/>
    </row>
    <row r="9" spans="1:6" s="24" customFormat="1" ht="12.75" customHeight="1" x14ac:dyDescent="0.4">
      <c r="A9" s="96" t="s">
        <v>35</v>
      </c>
      <c r="B9" s="97" t="s">
        <v>147</v>
      </c>
      <c r="C9" s="98"/>
      <c r="D9" s="149"/>
      <c r="E9" s="150"/>
    </row>
    <row r="10" spans="1:6" s="24" customFormat="1" ht="12.75" customHeight="1" thickBot="1" x14ac:dyDescent="0.45">
      <c r="A10" s="102" t="s">
        <v>36</v>
      </c>
      <c r="B10" s="103" t="s">
        <v>32</v>
      </c>
      <c r="C10" s="104"/>
      <c r="D10" s="151"/>
      <c r="E10" s="152"/>
    </row>
    <row r="11" spans="1:6" s="24" customFormat="1" ht="13.5" thickBot="1" x14ac:dyDescent="0.45">
      <c r="A11" s="155"/>
      <c r="B11" s="155"/>
      <c r="C11" s="155"/>
      <c r="D11" s="155"/>
      <c r="E11" s="155"/>
      <c r="F11" s="6"/>
    </row>
    <row r="12" spans="1:6" s="86" customFormat="1" ht="13.15" x14ac:dyDescent="0.35">
      <c r="A12" s="105" t="s">
        <v>37</v>
      </c>
      <c r="B12" s="145" t="s">
        <v>132</v>
      </c>
      <c r="C12" s="146"/>
      <c r="D12" s="106"/>
      <c r="E12" s="107" t="s">
        <v>80</v>
      </c>
    </row>
    <row r="13" spans="1:6" s="86" customFormat="1" ht="13.5" customHeight="1" thickBot="1" x14ac:dyDescent="0.4">
      <c r="A13" s="108"/>
      <c r="B13" s="165"/>
      <c r="C13" s="165"/>
      <c r="D13" s="109"/>
      <c r="E13" s="110"/>
    </row>
    <row r="14" spans="1:6" s="86" customFormat="1" ht="36" customHeight="1" x14ac:dyDescent="0.35">
      <c r="A14" s="108" t="s">
        <v>38</v>
      </c>
      <c r="B14" s="166" t="s">
        <v>148</v>
      </c>
      <c r="C14" s="167"/>
      <c r="D14" s="106"/>
      <c r="E14" s="107" t="s">
        <v>80</v>
      </c>
    </row>
    <row r="15" spans="1:6" s="86" customFormat="1" ht="5.65" customHeight="1" x14ac:dyDescent="0.35">
      <c r="A15" s="108"/>
      <c r="B15" s="166"/>
      <c r="C15" s="167"/>
      <c r="D15" s="113"/>
      <c r="E15" s="110"/>
    </row>
    <row r="16" spans="1:6" s="86" customFormat="1" ht="13.5" customHeight="1" x14ac:dyDescent="0.35">
      <c r="A16" s="108"/>
      <c r="B16" s="175" t="s">
        <v>6</v>
      </c>
      <c r="C16" s="176"/>
      <c r="D16" s="109"/>
      <c r="E16" s="110"/>
    </row>
    <row r="17" spans="1:5" s="86" customFormat="1" ht="4.5" customHeight="1" x14ac:dyDescent="0.35">
      <c r="A17" s="108"/>
      <c r="B17" s="158"/>
      <c r="C17" s="158"/>
      <c r="D17" s="109"/>
      <c r="E17" s="110"/>
    </row>
    <row r="18" spans="1:5" s="86" customFormat="1" ht="31.5" customHeight="1" x14ac:dyDescent="0.35">
      <c r="A18" s="108" t="s">
        <v>43</v>
      </c>
      <c r="B18" s="165" t="s">
        <v>133</v>
      </c>
      <c r="C18" s="165"/>
      <c r="D18" s="114">
        <f>'WKSHT A ITEMS IN TRANSIT'!F41</f>
        <v>0</v>
      </c>
      <c r="E18" s="115" t="s">
        <v>5</v>
      </c>
    </row>
    <row r="19" spans="1:5" s="86" customFormat="1" ht="13.5" customHeight="1" x14ac:dyDescent="0.35">
      <c r="A19" s="108"/>
      <c r="B19" s="165"/>
      <c r="C19" s="165"/>
      <c r="D19" s="109"/>
      <c r="E19" s="110"/>
    </row>
    <row r="20" spans="1:5" s="86" customFormat="1" ht="13.5" customHeight="1" x14ac:dyDescent="0.35">
      <c r="A20" s="108" t="s">
        <v>44</v>
      </c>
      <c r="B20" s="165" t="s">
        <v>81</v>
      </c>
      <c r="C20" s="165"/>
      <c r="D20" s="116"/>
      <c r="E20" s="110" t="s">
        <v>80</v>
      </c>
    </row>
    <row r="21" spans="1:5" s="86" customFormat="1" ht="13.5" customHeight="1" x14ac:dyDescent="0.35">
      <c r="A21" s="108"/>
      <c r="B21" s="165"/>
      <c r="C21" s="165"/>
      <c r="D21" s="109"/>
      <c r="E21" s="110"/>
    </row>
    <row r="22" spans="1:5" s="86" customFormat="1" ht="13.5" customHeight="1" x14ac:dyDescent="0.35">
      <c r="A22" s="108" t="s">
        <v>45</v>
      </c>
      <c r="B22" s="165" t="s">
        <v>134</v>
      </c>
      <c r="C22" s="165"/>
      <c r="D22" s="116"/>
      <c r="E22" s="110" t="s">
        <v>80</v>
      </c>
    </row>
    <row r="23" spans="1:5" s="86" customFormat="1" ht="13.15" x14ac:dyDescent="0.35">
      <c r="A23" s="108"/>
      <c r="B23" s="165"/>
      <c r="C23" s="165"/>
      <c r="D23" s="109"/>
      <c r="E23" s="110"/>
    </row>
    <row r="24" spans="1:5" s="86" customFormat="1" ht="26.25" customHeight="1" thickBot="1" x14ac:dyDescent="0.4">
      <c r="A24" s="108" t="s">
        <v>48</v>
      </c>
      <c r="B24" s="165" t="s">
        <v>136</v>
      </c>
      <c r="C24" s="165"/>
      <c r="D24" s="117">
        <f>D18+D20+D22</f>
        <v>0</v>
      </c>
      <c r="E24" s="110" t="s">
        <v>149</v>
      </c>
    </row>
    <row r="25" spans="1:5" s="86" customFormat="1" ht="13.5" customHeight="1" thickTop="1" x14ac:dyDescent="0.35">
      <c r="A25" s="108"/>
      <c r="B25" s="118"/>
      <c r="C25" s="119"/>
      <c r="D25" s="120"/>
      <c r="E25" s="110"/>
    </row>
    <row r="26" spans="1:5" s="86" customFormat="1" ht="13.5" customHeight="1" x14ac:dyDescent="0.35">
      <c r="A26" s="177" t="s">
        <v>46</v>
      </c>
      <c r="B26" s="121" t="s">
        <v>33</v>
      </c>
      <c r="C26" s="112"/>
      <c r="D26" s="122"/>
      <c r="E26" s="110"/>
    </row>
    <row r="27" spans="1:5" s="86" customFormat="1" ht="13.5" customHeight="1" x14ac:dyDescent="0.35">
      <c r="A27" s="178"/>
      <c r="B27" s="111"/>
      <c r="C27" s="112"/>
      <c r="D27" s="122"/>
      <c r="E27" s="110"/>
    </row>
    <row r="28" spans="1:5" s="86" customFormat="1" ht="17" customHeight="1" x14ac:dyDescent="0.35">
      <c r="A28" s="178"/>
      <c r="B28" s="180" t="s">
        <v>137</v>
      </c>
      <c r="C28" s="180"/>
      <c r="D28" s="123">
        <f>IF(D12&gt;D24,D12-D24,0)</f>
        <v>0</v>
      </c>
      <c r="E28" s="115" t="s">
        <v>5</v>
      </c>
    </row>
    <row r="29" spans="1:5" s="86" customFormat="1" ht="13.5" customHeight="1" x14ac:dyDescent="0.35">
      <c r="A29" s="178"/>
      <c r="B29" s="159" t="s">
        <v>34</v>
      </c>
      <c r="C29" s="160"/>
      <c r="D29" s="122"/>
      <c r="E29" s="110"/>
    </row>
    <row r="30" spans="1:5" s="86" customFormat="1" ht="17" customHeight="1" x14ac:dyDescent="0.35">
      <c r="A30" s="178"/>
      <c r="B30" s="90" t="s">
        <v>88</v>
      </c>
      <c r="C30" s="91"/>
      <c r="D30" s="123">
        <f>-IF(D12-D24&lt;0,D12-D24,0)</f>
        <v>0</v>
      </c>
      <c r="E30" s="115" t="s">
        <v>5</v>
      </c>
    </row>
    <row r="31" spans="1:5" s="86" customFormat="1" ht="12.75" x14ac:dyDescent="0.35">
      <c r="A31" s="179"/>
      <c r="B31" s="165"/>
      <c r="C31" s="181"/>
      <c r="D31" s="109"/>
      <c r="E31" s="110"/>
    </row>
    <row r="32" spans="1:5" s="86" customFormat="1" ht="38.25" x14ac:dyDescent="0.35">
      <c r="A32" s="124" t="s">
        <v>47</v>
      </c>
      <c r="B32" s="125" t="s">
        <v>138</v>
      </c>
      <c r="C32" s="126"/>
      <c r="D32" s="127">
        <f>'WKSHT B NO REIMBURSEMENT'!C36</f>
        <v>0</v>
      </c>
      <c r="E32" s="115" t="s">
        <v>5</v>
      </c>
    </row>
    <row r="33" spans="1:5" s="86" customFormat="1" ht="13.5" customHeight="1" thickBot="1" x14ac:dyDescent="0.4">
      <c r="A33" s="189"/>
      <c r="B33" s="189"/>
      <c r="C33" s="189"/>
      <c r="D33" s="189"/>
      <c r="E33" s="189"/>
    </row>
    <row r="34" spans="1:5" s="86" customFormat="1" ht="40.5" customHeight="1" thickBot="1" x14ac:dyDescent="0.4">
      <c r="A34" s="172" t="s">
        <v>139</v>
      </c>
      <c r="B34" s="173"/>
      <c r="C34" s="173"/>
      <c r="D34" s="173"/>
      <c r="E34" s="174"/>
    </row>
    <row r="35" spans="1:5" s="86" customFormat="1" ht="13.5" thickBot="1" x14ac:dyDescent="0.4">
      <c r="A35" s="128"/>
      <c r="B35" s="128"/>
      <c r="C35" s="128"/>
      <c r="D35" s="128"/>
      <c r="E35" s="128"/>
    </row>
    <row r="36" spans="1:5" s="86" customFormat="1" ht="12.75" customHeight="1" x14ac:dyDescent="0.35">
      <c r="A36" s="192" t="s">
        <v>49</v>
      </c>
      <c r="B36" s="184"/>
      <c r="C36" s="168"/>
      <c r="D36" s="168"/>
      <c r="E36" s="169"/>
    </row>
    <row r="37" spans="1:5" s="86" customFormat="1" ht="12.75" customHeight="1" x14ac:dyDescent="0.35">
      <c r="A37" s="178"/>
      <c r="B37" s="185"/>
      <c r="C37" s="187"/>
      <c r="D37" s="170"/>
      <c r="E37" s="171"/>
    </row>
    <row r="38" spans="1:5" s="86" customFormat="1" ht="12.75" customHeight="1" x14ac:dyDescent="0.35">
      <c r="A38" s="178"/>
      <c r="B38" s="129" t="s">
        <v>13</v>
      </c>
      <c r="C38" s="187"/>
      <c r="D38" s="182" t="s">
        <v>107</v>
      </c>
      <c r="E38" s="183"/>
    </row>
    <row r="39" spans="1:5" s="86" customFormat="1" ht="12.75" customHeight="1" x14ac:dyDescent="0.35">
      <c r="A39" s="178"/>
      <c r="B39" s="196"/>
      <c r="C39" s="187"/>
      <c r="D39" s="161"/>
      <c r="E39" s="162"/>
    </row>
    <row r="40" spans="1:5" s="86" customFormat="1" ht="12.75" customHeight="1" x14ac:dyDescent="0.35">
      <c r="A40" s="178"/>
      <c r="B40" s="197"/>
      <c r="C40" s="187"/>
      <c r="D40" s="163"/>
      <c r="E40" s="164"/>
    </row>
    <row r="41" spans="1:5" s="86" customFormat="1" ht="12.75" customHeight="1" x14ac:dyDescent="0.35">
      <c r="A41" s="178"/>
      <c r="B41" s="129" t="s">
        <v>7</v>
      </c>
      <c r="C41" s="187"/>
      <c r="D41" s="194" t="s">
        <v>7</v>
      </c>
      <c r="E41" s="195"/>
    </row>
    <row r="42" spans="1:5" s="86" customFormat="1" ht="12.75" customHeight="1" thickBot="1" x14ac:dyDescent="0.4">
      <c r="A42" s="193"/>
      <c r="B42" s="130"/>
      <c r="C42" s="190"/>
      <c r="D42" s="190"/>
      <c r="E42" s="191"/>
    </row>
    <row r="43" spans="1:5" s="86" customFormat="1" ht="10.15" customHeight="1" x14ac:dyDescent="0.35">
      <c r="A43" s="188" t="s">
        <v>16</v>
      </c>
      <c r="B43" s="188"/>
      <c r="C43" s="188"/>
      <c r="D43" s="188"/>
      <c r="E43" s="188"/>
    </row>
    <row r="44" spans="1:5" s="86" customFormat="1" ht="32.25" customHeight="1" x14ac:dyDescent="0.35">
      <c r="A44" s="186" t="s">
        <v>99</v>
      </c>
      <c r="B44" s="187"/>
      <c r="C44" s="187"/>
      <c r="D44" s="187"/>
      <c r="E44" s="187"/>
    </row>
    <row r="45" spans="1:5" s="86" customFormat="1" ht="12" customHeight="1" thickBot="1" x14ac:dyDescent="0.4">
      <c r="A45" s="141" t="s">
        <v>14</v>
      </c>
      <c r="B45" s="131"/>
      <c r="C45" s="132"/>
      <c r="D45" s="133"/>
      <c r="E45" s="133"/>
    </row>
    <row r="46" spans="1:5" s="86" customFormat="1" ht="19.149999999999999" customHeight="1" x14ac:dyDescent="0.35">
      <c r="A46" s="134" t="s">
        <v>86</v>
      </c>
      <c r="B46" s="135"/>
      <c r="C46" s="136"/>
      <c r="D46" s="135"/>
      <c r="E46" s="136"/>
    </row>
    <row r="47" spans="1:5" s="86" customFormat="1" ht="19.149999999999999" customHeight="1" thickBot="1" x14ac:dyDescent="0.4">
      <c r="A47" s="137" t="s">
        <v>87</v>
      </c>
      <c r="B47" s="138"/>
      <c r="C47" s="139"/>
      <c r="D47" s="137"/>
      <c r="E47" s="140"/>
    </row>
    <row r="48" spans="1:5" s="86" customFormat="1" ht="24.75" customHeight="1" x14ac:dyDescent="0.35">
      <c r="A48" s="92"/>
    </row>
  </sheetData>
  <mergeCells count="41">
    <mergeCell ref="A44:E44"/>
    <mergeCell ref="A43:E43"/>
    <mergeCell ref="A33:E33"/>
    <mergeCell ref="C36:C42"/>
    <mergeCell ref="D42:E42"/>
    <mergeCell ref="A36:A42"/>
    <mergeCell ref="D41:E41"/>
    <mergeCell ref="B39:B40"/>
    <mergeCell ref="B23:C23"/>
    <mergeCell ref="B24:C24"/>
    <mergeCell ref="B31:C31"/>
    <mergeCell ref="D38:E38"/>
    <mergeCell ref="B36:B37"/>
    <mergeCell ref="B17:C17"/>
    <mergeCell ref="B29:C29"/>
    <mergeCell ref="D39:E40"/>
    <mergeCell ref="B20:C20"/>
    <mergeCell ref="B13:C13"/>
    <mergeCell ref="B15:C15"/>
    <mergeCell ref="B14:C14"/>
    <mergeCell ref="B21:C21"/>
    <mergeCell ref="D36:E37"/>
    <mergeCell ref="A34:E34"/>
    <mergeCell ref="B18:C18"/>
    <mergeCell ref="B19:C19"/>
    <mergeCell ref="B16:C16"/>
    <mergeCell ref="B22:C22"/>
    <mergeCell ref="A26:A31"/>
    <mergeCell ref="B28:C28"/>
    <mergeCell ref="D2:E2"/>
    <mergeCell ref="A2:C2"/>
    <mergeCell ref="B12:C12"/>
    <mergeCell ref="D3:E3"/>
    <mergeCell ref="D4:E4"/>
    <mergeCell ref="D9:E9"/>
    <mergeCell ref="D10:E10"/>
    <mergeCell ref="D7:E7"/>
    <mergeCell ref="D8:E8"/>
    <mergeCell ref="A11:E11"/>
    <mergeCell ref="D5:E5"/>
    <mergeCell ref="D6:E6"/>
  </mergeCells>
  <phoneticPr fontId="2" type="noConversion"/>
  <printOptions horizontalCentered="1"/>
  <pageMargins left="0" right="0" top="1" bottom="1" header="0.5" footer="0.5"/>
  <pageSetup scale="75" orientation="portrait" r:id="rId1"/>
  <headerFooter alignWithMargins="0">
    <oddHeader>&amp;C&amp;"Arial,Bold"&amp;11WORKSHEET C:
SUMMARY</oddHeader>
    <oddFooter>&amp;C&amp;9Pg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ACCT CK LIST</vt:lpstr>
      <vt:lpstr>WKSHT A ITEMS IN TRANSIT</vt:lpstr>
      <vt:lpstr>WKSHT B NO REIMBURSEMENT</vt:lpstr>
      <vt:lpstr>WKSHT C SUMMARY</vt:lpstr>
      <vt:lpstr>'ACCT CK LIST'!Print_Area</vt:lpstr>
      <vt:lpstr>'WKSHT A ITEMS IN TRANSIT'!Print_Area</vt:lpstr>
      <vt:lpstr>'WKSHT C SUMMARY'!Print_Area</vt:lpstr>
      <vt:lpstr>'WKSHT A ITEMS IN TRANSIT'!Print_Titles</vt:lpstr>
      <vt:lpstr>'WKSHT C SUMMARY'!Print_Titles</vt:lpstr>
    </vt:vector>
  </TitlesOfParts>
  <Company>NYC Office of the Comptroller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mnicola</dc:creator>
  <cp:lastModifiedBy>Fong Gerena, Melinda</cp:lastModifiedBy>
  <cp:lastPrinted>2026-05-22T18:23:57Z</cp:lastPrinted>
  <dcterms:created xsi:type="dcterms:W3CDTF">2005-04-11T14:22:20Z</dcterms:created>
  <dcterms:modified xsi:type="dcterms:W3CDTF">2026-05-22T19:23:59Z</dcterms:modified>
</cp:coreProperties>
</file>